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Share\Workday testing\"/>
    </mc:Choice>
  </mc:AlternateContent>
  <xr:revisionPtr revIDLastSave="0" documentId="8_{8041FBFE-CA87-4984-8FCF-911D1CC5E094}" xr6:coauthVersionLast="36" xr6:coauthVersionMax="36" xr10:uidLastSave="{00000000-0000-0000-0000-000000000000}"/>
  <workbookProtection workbookAlgorithmName="SHA-512" workbookHashValue="ZdX8jpY0Da7snZcL5/ijQasF+l1uWqtSZcTpcF52qQ877CtrSpJBzofQTMJegf/w8T3pDVf8437mA45mZd/TwA==" workbookSaltValue="IFqBQMsrlPOnk2LUydkeLw==" workbookSpinCount="100000" lockStructure="1"/>
  <bookViews>
    <workbookView xWindow="0" yWindow="0" windowWidth="19200" windowHeight="7710" xr2:uid="{00000000-000D-0000-FFFF-FFFF00000000}"/>
  </bookViews>
  <sheets>
    <sheet name="Budget Journal Form" sheetId="1" r:id="rId1"/>
    <sheet name="Legacy GL Mapping" sheetId="11" state="hidden" r:id="rId2"/>
    <sheet name="Legacy Fund Mapping" sheetId="10" state="hidden" r:id="rId3"/>
    <sheet name="Budget Units" sheetId="8" state="hidden" r:id="rId4"/>
    <sheet name="GL Accounts" sheetId="9" state="hidden" r:id="rId5"/>
  </sheets>
  <definedNames>
    <definedName name="_xlnm._FilterDatabase" localSheetId="2" hidden="1">'Legacy Fund Mapping'!#REF!</definedName>
    <definedName name="_xlnm._FilterDatabase" localSheetId="1" hidden="1">'Legacy GL Mapping'!$A$1:$Y$700</definedName>
    <definedName name="_xlnm.Print_Area" localSheetId="0">'Budget Journal Form'!$A$1:$Z$30</definedName>
  </definedNames>
  <calcPr calcId="191029"/>
</workbook>
</file>

<file path=xl/calcChain.xml><?xml version="1.0" encoding="utf-8"?>
<calcChain xmlns="http://schemas.openxmlformats.org/spreadsheetml/2006/main">
  <c r="W29" i="1" l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M28" i="1" l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N11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Z29" i="1" l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T12" i="1" l="1"/>
  <c r="S13" i="1"/>
  <c r="T13" i="1"/>
  <c r="S14" i="1"/>
  <c r="T14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AB11" i="1"/>
  <c r="AB12" i="1"/>
  <c r="M12" i="1" s="1"/>
  <c r="AB13" i="1"/>
  <c r="AB14" i="1"/>
  <c r="AB15" i="1"/>
  <c r="S15" i="1" s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C11" i="1"/>
  <c r="T11" i="1" s="1"/>
  <c r="AC12" i="1"/>
  <c r="AC13" i="1"/>
  <c r="AC14" i="1"/>
  <c r="AC15" i="1"/>
  <c r="T15" i="1" s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10" i="1"/>
  <c r="T10" i="1" s="1"/>
  <c r="S12" i="1" l="1"/>
  <c r="U29" i="1"/>
  <c r="U27" i="1"/>
  <c r="U25" i="1"/>
  <c r="U23" i="1"/>
  <c r="U21" i="1"/>
  <c r="U19" i="1"/>
  <c r="U17" i="1"/>
  <c r="U15" i="1"/>
  <c r="U13" i="1"/>
  <c r="S11" i="1"/>
  <c r="U28" i="1"/>
  <c r="U26" i="1"/>
  <c r="U24" i="1"/>
  <c r="U22" i="1"/>
  <c r="U20" i="1"/>
  <c r="U18" i="1"/>
  <c r="U16" i="1"/>
  <c r="U14" i="1"/>
  <c r="U12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W12" i="1" s="1"/>
  <c r="V11" i="1"/>
  <c r="U11" i="1"/>
  <c r="AB10" i="1" l="1"/>
  <c r="U10" i="1" l="1"/>
  <c r="V10" i="1"/>
  <c r="M10" i="1"/>
  <c r="S10" i="1"/>
  <c r="W10" i="1" l="1"/>
  <c r="H10" i="1"/>
  <c r="H15" i="1" l="1"/>
  <c r="B1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F1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C2" i="1"/>
  <c r="AA13" i="1" l="1"/>
  <c r="AA15" i="1"/>
  <c r="AA17" i="1"/>
  <c r="AA19" i="1"/>
  <c r="AA21" i="1"/>
  <c r="AA23" i="1"/>
  <c r="AA25" i="1"/>
  <c r="AA27" i="1"/>
  <c r="AA29" i="1"/>
  <c r="AA12" i="1"/>
  <c r="AA14" i="1"/>
  <c r="AA16" i="1"/>
  <c r="AA18" i="1"/>
  <c r="AA20" i="1"/>
  <c r="AA22" i="1"/>
  <c r="AA24" i="1"/>
  <c r="AA26" i="1"/>
  <c r="AA28" i="1"/>
  <c r="AA11" i="1"/>
  <c r="O11" i="1" s="1"/>
  <c r="AA10" i="1"/>
  <c r="N12" i="1" l="1"/>
  <c r="R12" i="1"/>
  <c r="O12" i="1"/>
  <c r="Q12" i="1"/>
  <c r="Q10" i="1"/>
  <c r="R10" i="1"/>
  <c r="N10" i="1"/>
  <c r="O10" i="1"/>
  <c r="R11" i="1"/>
  <c r="Q11" i="1"/>
</calcChain>
</file>

<file path=xl/sharedStrings.xml><?xml version="1.0" encoding="utf-8"?>
<sst xmlns="http://schemas.openxmlformats.org/spreadsheetml/2006/main" count="35986" uniqueCount="11328">
  <si>
    <t>SGA-OG-Nurses Christian Fellow</t>
  </si>
  <si>
    <t>SGA-OG-Natl Student SLH Assoc</t>
  </si>
  <si>
    <t>SGA-OG-Guitar Club</t>
  </si>
  <si>
    <t>IDC-President's Office</t>
  </si>
  <si>
    <t>Contingency-Academic Support</t>
  </si>
  <si>
    <t>Contingency-Scholarships</t>
  </si>
  <si>
    <t>Contingency-Operations &amp; Maint</t>
  </si>
  <si>
    <t>Contingency-Institutional Supp</t>
  </si>
  <si>
    <t>Contingency-Instruction</t>
  </si>
  <si>
    <t>Contingency-Library</t>
  </si>
  <si>
    <t>Contingency-Public Service</t>
  </si>
  <si>
    <t>Contingency-Research</t>
  </si>
  <si>
    <t>Contingency-Student Services</t>
  </si>
  <si>
    <t>Contingency-Other</t>
  </si>
  <si>
    <t>Energy Management Control</t>
  </si>
  <si>
    <t>Contingency-Athletics</t>
  </si>
  <si>
    <t>Contingency-Aux Services</t>
  </si>
  <si>
    <t>Operating-Revenue Contingency</t>
  </si>
  <si>
    <t>TBC-Contribution</t>
  </si>
  <si>
    <t>80000</t>
  </si>
  <si>
    <t>IGDD</t>
  </si>
  <si>
    <t>IDC-Counseling &amp; Human Devlp</t>
  </si>
  <si>
    <t>IDC-Teaching &amp; Learning</t>
  </si>
  <si>
    <t>Bullfrog Genetics</t>
  </si>
  <si>
    <t>Aberrant &amp; Ectopic VDJ Recomb</t>
  </si>
  <si>
    <t>Arribada Sea Turtles 10-11</t>
  </si>
  <si>
    <t>Honors Scholarship Package</t>
  </si>
  <si>
    <t>Early Start/Dual Enroll Sch</t>
  </si>
  <si>
    <t>Contingency-Study Abroad</t>
  </si>
  <si>
    <t>Business in Panama-2</t>
  </si>
  <si>
    <t>SGA-OG-Sigma Alpha Xi</t>
  </si>
  <si>
    <t>SGA-OG-Students for Life</t>
  </si>
  <si>
    <t>SGA-OG-Lions for Lamb</t>
  </si>
  <si>
    <t>SGA-OG-Sports Management Assoc</t>
  </si>
  <si>
    <t>SGA-OG-BUGS</t>
  </si>
  <si>
    <t>Europe Trip Fee</t>
  </si>
  <si>
    <t>Australia Trip Fee</t>
  </si>
  <si>
    <t>Revenue-ARRA Grants</t>
  </si>
  <si>
    <t>Athletic Tournament Fee</t>
  </si>
  <si>
    <t>REV - Grants Holding</t>
  </si>
  <si>
    <t>Salaries-Regular</t>
  </si>
  <si>
    <t>Salaries-Off Campus</t>
  </si>
  <si>
    <t>Salaries-Grad Asst</t>
  </si>
  <si>
    <t>Salaries-Overload</t>
  </si>
  <si>
    <t>Salaries-Summer School</t>
  </si>
  <si>
    <t>Salaries - P-T On Campus</t>
  </si>
  <si>
    <t>Salaries - GA Tuition</t>
  </si>
  <si>
    <t>Salaries-Part Time-Summer</t>
  </si>
  <si>
    <t>Salaries-PT-Off Campus</t>
  </si>
  <si>
    <t>Salaries-Attrition</t>
  </si>
  <si>
    <t>Salaries-PT Budgeted</t>
  </si>
  <si>
    <t>Salaries-O/C FT-Summer</t>
  </si>
  <si>
    <t>Salaries-O/C PT-Summer</t>
  </si>
  <si>
    <t>Salaries-Overtime</t>
  </si>
  <si>
    <t>Salaries-Supplement</t>
  </si>
  <si>
    <t>Salaries-Termination</t>
  </si>
  <si>
    <t>Salaries-Exp. Allowance</t>
  </si>
  <si>
    <t>Student Labor</t>
  </si>
  <si>
    <t>Stu Labor-Fed-Instruction</t>
  </si>
  <si>
    <t>Stu Labor-Fed-Research</t>
  </si>
  <si>
    <t>Stu Labor-Fed-Public Svc</t>
  </si>
  <si>
    <t>Stu Labor-Fed-Acad Supprt</t>
  </si>
  <si>
    <t>Stu Labor-Fed-Student Svc</t>
  </si>
  <si>
    <t>Stu Labor-Fed-Inst Supprt</t>
  </si>
  <si>
    <t>Stu Labor-Fed-Oper &amp; Main</t>
  </si>
  <si>
    <t>Stu Labor-Fed-Athletics</t>
  </si>
  <si>
    <t>Stu Labor-Fed-Aux Svcs</t>
  </si>
  <si>
    <t>Ret Cont-State</t>
  </si>
  <si>
    <t>Ret Cont-School Employees</t>
  </si>
  <si>
    <t>Ret Cont-Teachers</t>
  </si>
  <si>
    <t>Ret Cont-Teacher ORP</t>
  </si>
  <si>
    <t>F.I.C.A. Taxes - 1.45%</t>
  </si>
  <si>
    <t>Unemployment Benefits</t>
  </si>
  <si>
    <t>Group Insurance Cont</t>
  </si>
  <si>
    <t>Related Benefits-Others</t>
  </si>
  <si>
    <t>Personal Svcs-Reimbursemt</t>
  </si>
  <si>
    <t>CD-HSA ER Match</t>
  </si>
  <si>
    <t>Travel In-La Admin</t>
  </si>
  <si>
    <t>Travel In-La Conf &amp; Conv</t>
  </si>
  <si>
    <t>Travel In-La Field</t>
  </si>
  <si>
    <t>Travel In-La Interviews</t>
  </si>
  <si>
    <t>Travel In-La Athletics</t>
  </si>
  <si>
    <t>Travel In La-Athle Team</t>
  </si>
  <si>
    <t>Travel Out-Of-La Admin</t>
  </si>
  <si>
    <t>Travel Out-Of-La Conf&amp;Con</t>
  </si>
  <si>
    <t>Travel Out-Of-La Field</t>
  </si>
  <si>
    <t>Travel Out-La Interviews</t>
  </si>
  <si>
    <t>Travel Out-Of-La Athletic</t>
  </si>
  <si>
    <t>Travel-International</t>
  </si>
  <si>
    <t>Travel-Special Meals</t>
  </si>
  <si>
    <t>Travel-Recruiting</t>
  </si>
  <si>
    <t>Travel-Non F&amp;A</t>
  </si>
  <si>
    <t>Insurance-Automotive</t>
  </si>
  <si>
    <t>Insurance-Worker's Comp</t>
  </si>
  <si>
    <t>Insurance-Fire &amp; Ext Cvrg</t>
  </si>
  <si>
    <t>Insurance-Malpractice</t>
  </si>
  <si>
    <t>Insurance-Other</t>
  </si>
  <si>
    <t>Data Processing Equip Mnt</t>
  </si>
  <si>
    <t>Rentals-Buildings</t>
  </si>
  <si>
    <t>Rentals-Equipment</t>
  </si>
  <si>
    <t>Rentals-Third Party Lease</t>
  </si>
  <si>
    <t>Rentals-Other</t>
  </si>
  <si>
    <t>TRIO Rentals-Non F&amp;A</t>
  </si>
  <si>
    <t>Membership-Dues</t>
  </si>
  <si>
    <t>Recruiting Subscriptions&amp;Dues</t>
  </si>
  <si>
    <t>Telephone Equip-Install</t>
  </si>
  <si>
    <t>Basic Telephone Charges</t>
  </si>
  <si>
    <t>Telephone-Local Service</t>
  </si>
  <si>
    <t>Telephone-Long Distance</t>
  </si>
  <si>
    <t>Telephone-Internat'l Svc</t>
  </si>
  <si>
    <t>Telephone-Directory Asst</t>
  </si>
  <si>
    <t>Other Communication Srvcs</t>
  </si>
  <si>
    <t>Telephone-Other Options</t>
  </si>
  <si>
    <t>Cellular Services</t>
  </si>
  <si>
    <t>Athletic Marketing &amp; Promotion</t>
  </si>
  <si>
    <t>Automotive Maintenance</t>
  </si>
  <si>
    <t>Other Maintenance</t>
  </si>
  <si>
    <t>Other Maint-Computer Repr</t>
  </si>
  <si>
    <t>Typewritter Maintenance</t>
  </si>
  <si>
    <t>Equipment Maintenance</t>
  </si>
  <si>
    <t>Janitorial/Custodial Main</t>
  </si>
  <si>
    <t>Athletic Facilities &amp; Maint</t>
  </si>
  <si>
    <t>Other Property &amp; Equip Mn</t>
  </si>
  <si>
    <t>Data Base Search</t>
  </si>
  <si>
    <t>Postage</t>
  </si>
  <si>
    <t>Postage-Catalog&amp;Schedules</t>
  </si>
  <si>
    <t>Postage-Federal Express</t>
  </si>
  <si>
    <t>Postage-Processing</t>
  </si>
  <si>
    <t>Medical Reimbursements</t>
  </si>
  <si>
    <t>Child/Dependent Care Reim</t>
  </si>
  <si>
    <t>Athletic Medical Expense</t>
  </si>
  <si>
    <t>Athletic Medical Insurance</t>
  </si>
  <si>
    <t>Miscellaneous</t>
  </si>
  <si>
    <t>Document Delivery Service</t>
  </si>
  <si>
    <t>Operating Svcs-Reimbursem</t>
  </si>
  <si>
    <t>Office Supplies</t>
  </si>
  <si>
    <t>Supplies-Computer Paper</t>
  </si>
  <si>
    <t>Supplies-Software</t>
  </si>
  <si>
    <t>Supplies-Printing</t>
  </si>
  <si>
    <t>ID Supplies</t>
  </si>
  <si>
    <t>Oper Supplies-Computer</t>
  </si>
  <si>
    <t>Oper Supplies-Cloth/Unifm</t>
  </si>
  <si>
    <t>Oper Supplies-Medical</t>
  </si>
  <si>
    <t>Oper Supplies-Educ &amp; Rec</t>
  </si>
  <si>
    <t>Oper Supplies-Food</t>
  </si>
  <si>
    <t>Oper Supplies-Automotive</t>
  </si>
  <si>
    <t>Oper Supplies-Uniforms</t>
  </si>
  <si>
    <t>Oper Supplies-Bldg&amp;Plant</t>
  </si>
  <si>
    <t>Oper Supplies-Household</t>
  </si>
  <si>
    <t>Oper Supplies-Personal</t>
  </si>
  <si>
    <t>Oper Supplies-Other</t>
  </si>
  <si>
    <t>Oper Supplies-Books</t>
  </si>
  <si>
    <t>Oper Supp-Scientific</t>
  </si>
  <si>
    <t>R&amp;M Supplies - Automotive</t>
  </si>
  <si>
    <t>R&amp;M Supplies - Other</t>
  </si>
  <si>
    <t>Supplies-Reimbursement</t>
  </si>
  <si>
    <t>Merchandise For Resale</t>
  </si>
  <si>
    <t>Athletic Team Supplies</t>
  </si>
  <si>
    <t>Athletic Team Uniforms</t>
  </si>
  <si>
    <t>Athletic Team Equipment</t>
  </si>
  <si>
    <t>TRIO Food-Non F&amp;A</t>
  </si>
  <si>
    <t>Accounting &amp; Auditing</t>
  </si>
  <si>
    <t>Engineering/Architect Fee</t>
  </si>
  <si>
    <t>Prof Services-Legal</t>
  </si>
  <si>
    <t>Prof Services-Medical</t>
  </si>
  <si>
    <t>Prof Serv-Ath Game Officials</t>
  </si>
  <si>
    <t>Prof Services-Other</t>
  </si>
  <si>
    <t>Prof Services-Instruction</t>
  </si>
  <si>
    <t>Prof Services-Travel</t>
  </si>
  <si>
    <t>Payment to Local Govt</t>
  </si>
  <si>
    <t>Aid to Campus Organizatns</t>
  </si>
  <si>
    <t>Prior Year Deficit</t>
  </si>
  <si>
    <t>Miscellaneous Charges</t>
  </si>
  <si>
    <t>Miscellaneous-Other Svcs</t>
  </si>
  <si>
    <t>Scholarships &amp; Stipends</t>
  </si>
  <si>
    <t>TRIO Scholarships-Non F&amp;A</t>
  </si>
  <si>
    <t>Student Awards</t>
  </si>
  <si>
    <t>Athletic Game Expenses</t>
  </si>
  <si>
    <t>Acquisitions-Land</t>
  </si>
  <si>
    <t>Acquisitions-Buildings</t>
  </si>
  <si>
    <t>Acquisitions-Automotive</t>
  </si>
  <si>
    <t>Acquisitions-Utility Vehicle</t>
  </si>
  <si>
    <t>Acquisitions-General Plnt</t>
  </si>
  <si>
    <t>Acq-Farm &amp; Heavy Mov Eqip</t>
  </si>
  <si>
    <t>Acquisitions-Hshold Equip</t>
  </si>
  <si>
    <t>Acquis-Medical Equip</t>
  </si>
  <si>
    <t>Acquisitns-Admin Computer</t>
  </si>
  <si>
    <t>Acquisitions-Office Equip</t>
  </si>
  <si>
    <t>Acquisition-Acad Computer</t>
  </si>
  <si>
    <t>Acquisitions-Ed Rec Cl Eq</t>
  </si>
  <si>
    <t>Acquisit-Scientific Equip</t>
  </si>
  <si>
    <t>Acquis-Boats &amp; Aircrafts</t>
  </si>
  <si>
    <t>Acquisitions-Commun Equip</t>
  </si>
  <si>
    <t>Acquisitions-Textbooks</t>
  </si>
  <si>
    <t>Acquisitions-Other</t>
  </si>
  <si>
    <t>Major Rep-Land Improvemnt</t>
  </si>
  <si>
    <t>Major Repairs-Buildings</t>
  </si>
  <si>
    <t>Major Repairs-Automotive</t>
  </si>
  <si>
    <t>Major Repairs-Equipment</t>
  </si>
  <si>
    <t>M R-Farm &amp; Heavy Mov Eq</t>
  </si>
  <si>
    <t>Major Repairs-Household E</t>
  </si>
  <si>
    <t>Major Repairs-Medical Equ</t>
  </si>
  <si>
    <t>Major Repairs-Ed Rec Cl E</t>
  </si>
  <si>
    <t>Major Repairs-Boats &amp; Air</t>
  </si>
  <si>
    <t>Major Repairs-Cummunic Eq</t>
  </si>
  <si>
    <t>Major Repairs-Other Equip</t>
  </si>
  <si>
    <t>Net Decrease in Buildings</t>
  </si>
  <si>
    <t>Transfer Expnse-Operating</t>
  </si>
  <si>
    <t>Transfer Exp-Oper Rsk Mgm</t>
  </si>
  <si>
    <t>Transfer Exp-Oper-Ath SCh</t>
  </si>
  <si>
    <t>Transfer Exp - Revenue</t>
  </si>
  <si>
    <t>Transfer Exp-Rev-Rsk Mgmt</t>
  </si>
  <si>
    <t>Transfer Exp-Rev-Gndr Eqt</t>
  </si>
  <si>
    <t>Transfer Exp - Restricted</t>
  </si>
  <si>
    <t>Transfer Exp-Rest-ACT 971</t>
  </si>
  <si>
    <t>Transfer Exp-Endowment</t>
  </si>
  <si>
    <t>Transfer Expense-Payroll</t>
  </si>
  <si>
    <t>Transfers to Plant</t>
  </si>
  <si>
    <t>Transfer Expense-MVR</t>
  </si>
  <si>
    <t>Transfer Expense-UNEX Pl</t>
  </si>
  <si>
    <t>Transfer Exp - BUF/Unex</t>
  </si>
  <si>
    <t>Transfer Expense-BUF/Sink</t>
  </si>
  <si>
    <t>Transfer Expense-RPRPL</t>
  </si>
  <si>
    <t>Transfer Expense-B&amp;I/Sink</t>
  </si>
  <si>
    <t>Transfers - Sinking Fund</t>
  </si>
  <si>
    <t>Transfers - Rep &amp; Repl</t>
  </si>
  <si>
    <t>Transfer Expense - Agency</t>
  </si>
  <si>
    <t>Transfer Exp - ED/PMS</t>
  </si>
  <si>
    <t>Interagency Transfer</t>
  </si>
  <si>
    <t>Increase /</t>
  </si>
  <si>
    <t>Decrease</t>
  </si>
  <si>
    <t>Stu Tech-Comptr Lab Support</t>
  </si>
  <si>
    <t>Stu Tech-STS Coordinator</t>
  </si>
  <si>
    <t>Stu Tech-Small Projects</t>
  </si>
  <si>
    <t>AE-Student Travel</t>
  </si>
  <si>
    <t>AE-Science &amp; Technology</t>
  </si>
  <si>
    <t>AE-Nursing-Hammond</t>
  </si>
  <si>
    <t>AE-Nursing-Baton Rouge</t>
  </si>
  <si>
    <t>AE-EMBA</t>
  </si>
  <si>
    <t>Academic Enhancement Fee</t>
  </si>
  <si>
    <t>AE-Teach Educ</t>
  </si>
  <si>
    <t>AE-Student Teaching</t>
  </si>
  <si>
    <t>AE Fee-K &amp; HS</t>
  </si>
  <si>
    <t>EPA II-III - Crother</t>
  </si>
  <si>
    <t>EPA II-III - Dardis</t>
  </si>
  <si>
    <t>EPA II-III - Hyde</t>
  </si>
  <si>
    <t>EPA II-III - Jackson</t>
  </si>
  <si>
    <t>EPA II-III - Johnson</t>
  </si>
  <si>
    <t>EPA II-III - Keddy</t>
  </si>
  <si>
    <t>EPA II-III - Piller</t>
  </si>
  <si>
    <t>EPA II-III - Moreau</t>
  </si>
  <si>
    <t>EPA II-III - Shaffer</t>
  </si>
  <si>
    <t>EPA II-III - Shockett</t>
  </si>
  <si>
    <t>EPA Phase II-III Administ</t>
  </si>
  <si>
    <t>Nanacolloidal Forces</t>
  </si>
  <si>
    <t>IWTP - Quality Care Dialysis</t>
  </si>
  <si>
    <t>Upward Bound Jefferson</t>
  </si>
  <si>
    <t>HEARTS Program</t>
  </si>
  <si>
    <t>Online Learning Assessible</t>
  </si>
  <si>
    <t>Searching for Our Gardens</t>
  </si>
  <si>
    <t>Serv Learn - KY Match-20043</t>
  </si>
  <si>
    <t>Serv Learn Opp Expansion</t>
  </si>
  <si>
    <t>Serv Learn-VISTA Match-20048</t>
  </si>
  <si>
    <t>BOR-LCC Ready Campus</t>
  </si>
  <si>
    <t>Picturing America</t>
  </si>
  <si>
    <t>Tangi Wetlands 07-10</t>
  </si>
  <si>
    <t>Lake Ponch Bsn Maritime Museum</t>
  </si>
  <si>
    <t>Compressed Video Ln 07-08</t>
  </si>
  <si>
    <t>End to End Modeling Adv LIGO</t>
  </si>
  <si>
    <t>ACS-Electrodeposited Cobalt</t>
  </si>
  <si>
    <t>Teaching With Primary Sources</t>
  </si>
  <si>
    <t>LA Literature 06-07</t>
  </si>
  <si>
    <t>Scottish Rite Lang Clinic</t>
  </si>
  <si>
    <t>Homeland Security Gr Prog</t>
  </si>
  <si>
    <t>LA Educ Leaders Netwrk 06</t>
  </si>
  <si>
    <t>Summer of Service-Jacob</t>
  </si>
  <si>
    <t>Digital Radio Conversion</t>
  </si>
  <si>
    <t>TNE Learning Network Travel</t>
  </si>
  <si>
    <t>Teacher Ed Redesign-Nonrecurri</t>
  </si>
  <si>
    <t>Information Tech Classroom</t>
  </si>
  <si>
    <t>Ctr Workforce &amp; Economic Dev</t>
  </si>
  <si>
    <t>SLU Channel-Q&amp;P Plan Nonrecurr</t>
  </si>
  <si>
    <t>One Book, Three Parishes</t>
  </si>
  <si>
    <t>Northlake HMIS 05-06</t>
  </si>
  <si>
    <t>Literacy Across Curriculum</t>
  </si>
  <si>
    <t>Enrolmnt Mgt Grt-Call Ctr</t>
  </si>
  <si>
    <t>Academic Excellence Fee</t>
  </si>
  <si>
    <t>Performance Incentive Pool</t>
  </si>
  <si>
    <t>Dual Enrollment-BOR</t>
  </si>
  <si>
    <t>ACS-Excess Electrons</t>
  </si>
  <si>
    <t>Value Added Teacher Prep</t>
  </si>
  <si>
    <t>ULS-Everybody's Child</t>
  </si>
  <si>
    <t>ULS-We Shall Overcome</t>
  </si>
  <si>
    <t>Acad Adv for CWPPRA 2008</t>
  </si>
  <si>
    <t>LRA Business Consulting</t>
  </si>
  <si>
    <t>Interpret Svc-SELA Hospital</t>
  </si>
  <si>
    <t>Student Government</t>
  </si>
  <si>
    <t>SGA Capital Outlay</t>
  </si>
  <si>
    <t>SGA Assistantship</t>
  </si>
  <si>
    <t>SGA Reserve Account</t>
  </si>
  <si>
    <t>SGA CO-Tree Planting &amp; Landsca</t>
  </si>
  <si>
    <t>SGA-Assistantship-Hurr Katrina</t>
  </si>
  <si>
    <t>SGA Assistantship-Study Abroad</t>
  </si>
  <si>
    <t>SGA CO-Furniture/Renov</t>
  </si>
  <si>
    <t>SGA-OG-Asc Comp Machinery</t>
  </si>
  <si>
    <t>SGA-OG-Izzy Dance</t>
  </si>
  <si>
    <t>SGA-OG-SLU Guitar Club</t>
  </si>
  <si>
    <t>SGA-OG-Intl Student Ministry</t>
  </si>
  <si>
    <t>SGA-OG-Alpha Phi Alpha</t>
  </si>
  <si>
    <t>Account #</t>
  </si>
  <si>
    <t>ESL Fee</t>
  </si>
  <si>
    <t>Shuttle Service</t>
  </si>
  <si>
    <t>Academic Learning Center</t>
  </si>
  <si>
    <t>SLU Women Empowered Conf</t>
  </si>
  <si>
    <t>Housing-Bad Debt Expense</t>
  </si>
  <si>
    <t>ADA Modifications</t>
  </si>
  <si>
    <t>Northlake HMIS Data Project</t>
  </si>
  <si>
    <t>Hispanic Bus &amp; Leadership Inst</t>
  </si>
  <si>
    <t>Enhance Think Tank Access</t>
  </si>
  <si>
    <t>Enhancing Play Therapy</t>
  </si>
  <si>
    <t>Project CUDLE</t>
  </si>
  <si>
    <t>Project CUDLE-Match 48935</t>
  </si>
  <si>
    <t>Project IMPACT 08-09</t>
  </si>
  <si>
    <t>Blue Ribbon Teacher Quality</t>
  </si>
  <si>
    <t>Allied Health</t>
  </si>
  <si>
    <t>Carpe Diem Asian Carp</t>
  </si>
  <si>
    <t>Tree Hydrlcs-Pine Size Density</t>
  </si>
  <si>
    <t>Adv Mass Spectrometry Research</t>
  </si>
  <si>
    <t>Knee Disorders Data Analysis</t>
  </si>
  <si>
    <t>Physics Markup Language</t>
  </si>
  <si>
    <t>Geaux Teach</t>
  </si>
  <si>
    <t>CTS-ULS SCRIP-SAFE BOR</t>
  </si>
  <si>
    <t/>
  </si>
  <si>
    <t>ED/PMS</t>
  </si>
  <si>
    <t>EFT Loan Transfers</t>
  </si>
  <si>
    <t>CLEARING ACCOUNT - AGENCY</t>
  </si>
  <si>
    <t>LCC-GOHSEP Citizen Corp</t>
  </si>
  <si>
    <t>Cash Management Account</t>
  </si>
  <si>
    <t>Southeastern Louisiana Univeristy</t>
  </si>
  <si>
    <t>Human Resource Office</t>
  </si>
  <si>
    <t>5 Digit</t>
  </si>
  <si>
    <t>6 Digit</t>
  </si>
  <si>
    <t>Fund</t>
  </si>
  <si>
    <t>Program</t>
  </si>
  <si>
    <t>Budget Unit</t>
  </si>
  <si>
    <t>Code</t>
  </si>
  <si>
    <t>Account Name</t>
  </si>
  <si>
    <t>Amount</t>
  </si>
  <si>
    <t>Southeastern Louisiana University</t>
  </si>
  <si>
    <t>PeopleSoft Budget Unit Listing</t>
  </si>
  <si>
    <t>PS BU</t>
  </si>
  <si>
    <t>Description</t>
  </si>
  <si>
    <t>Operating-General</t>
  </si>
  <si>
    <t>Controller's Office</t>
  </si>
  <si>
    <t>00000</t>
  </si>
  <si>
    <t>Fmly/Consumer Sci Lab Fee</t>
  </si>
  <si>
    <t>Counseling &amp; Human Development</t>
  </si>
  <si>
    <t>Finance Tech Lab Fee</t>
  </si>
  <si>
    <t>Education Doctorate Program</t>
  </si>
  <si>
    <t>Leadership Training Lab Fee</t>
  </si>
  <si>
    <t>English Lab Fee</t>
  </si>
  <si>
    <t>English</t>
  </si>
  <si>
    <t>Business in Panama</t>
  </si>
  <si>
    <t>Honors Program-Costa Rica</t>
  </si>
  <si>
    <t>Sociology-C.J.-Ecuador</t>
  </si>
  <si>
    <t>Distinguished Prof-Math-Voss</t>
  </si>
  <si>
    <t>Distinguishd Prof-COB-Hibernia</t>
  </si>
  <si>
    <t>Northshore School of Arts</t>
  </si>
  <si>
    <t>Classroom Tech Project</t>
  </si>
  <si>
    <t>Office of the Provost</t>
  </si>
  <si>
    <t>10000</t>
  </si>
  <si>
    <t>Math Success Initiative</t>
  </si>
  <si>
    <t>Livingston Tech Center</t>
  </si>
  <si>
    <t>SA-Spanish in Spain</t>
  </si>
  <si>
    <t>Foreign Language SA-Mexico</t>
  </si>
  <si>
    <t>English - Tuscany Trip</t>
  </si>
  <si>
    <t>For Lang &amp; Hist SA-France</t>
  </si>
  <si>
    <t>Spanish - Costa Rica</t>
  </si>
  <si>
    <t>Germany-Foreign Language</t>
  </si>
  <si>
    <t>Sociology-C.J.-Costa Rica</t>
  </si>
  <si>
    <t>Business in Costa Rica</t>
  </si>
  <si>
    <t>Biology SA-Costa Rica</t>
  </si>
  <si>
    <t>Microcomputer Lab-Education</t>
  </si>
  <si>
    <t>Teaching and Learning</t>
  </si>
  <si>
    <t>Office of Student Teaching</t>
  </si>
  <si>
    <t>Kinesiology &amp; Health Stdy</t>
  </si>
  <si>
    <t>Learning Resource Center</t>
  </si>
  <si>
    <t>Educ.-Summer Practicum</t>
  </si>
  <si>
    <t>Foreign Language Resource Ctr</t>
  </si>
  <si>
    <t>English Film Lab</t>
  </si>
  <si>
    <t>Psychology</t>
  </si>
  <si>
    <t>History &amp; Political Sciences</t>
  </si>
  <si>
    <t>Sociology and Criminal Justice</t>
  </si>
  <si>
    <t>Microcomputer Lab-Psychology</t>
  </si>
  <si>
    <t>Moved to 1125</t>
  </si>
  <si>
    <t>Biological Sciences</t>
  </si>
  <si>
    <t>Mathematics</t>
  </si>
  <si>
    <t>Child Welfare Prog Match-48404</t>
  </si>
  <si>
    <t>Chemistry &amp; Physics</t>
  </si>
  <si>
    <t>Microcmptr Lab-Comptr Sci</t>
  </si>
  <si>
    <t>Microcomputer Lab-English</t>
  </si>
  <si>
    <t>Microcmptr Lab-Col of Bus</t>
  </si>
  <si>
    <t>Digital Art Lab</t>
  </si>
  <si>
    <t>Rev Curric PK Match-54122</t>
  </si>
  <si>
    <t>Nat'l Writing Proj Match-44621</t>
  </si>
  <si>
    <t>Nursing</t>
  </si>
  <si>
    <t>Nursing Lab Fees</t>
  </si>
  <si>
    <t>Home Economics Lab Fee</t>
  </si>
  <si>
    <t>Civil War Symposuim Fee</t>
  </si>
  <si>
    <t>Cultural Resources Mgmt</t>
  </si>
  <si>
    <t>MBA Program</t>
  </si>
  <si>
    <t>Physical Educ Lab Fee</t>
  </si>
  <si>
    <t>Education Leadership &amp; Tech</t>
  </si>
  <si>
    <t>Information Systems Initiative</t>
  </si>
  <si>
    <t>Carl Perkins Basic Match-54107</t>
  </si>
  <si>
    <t>EPA IV-A Moreau Match-53170</t>
  </si>
  <si>
    <t>Moved to 1160</t>
  </si>
  <si>
    <t>Freshmen Success</t>
  </si>
  <si>
    <t>Gen Stds Advising/Instruc</t>
  </si>
  <si>
    <t>Performance Funding</t>
  </si>
  <si>
    <t>Online Assessible Match-48610</t>
  </si>
  <si>
    <t>Summer Camps-Arts &amp; Sciences</t>
  </si>
  <si>
    <t>Electronic Media Art Lab</t>
  </si>
  <si>
    <t>St. Tammany Center</t>
  </si>
  <si>
    <t>Search for Gardens Match-44631</t>
  </si>
  <si>
    <t>Instruction/Sci Equip</t>
  </si>
  <si>
    <t>Summer Session</t>
  </si>
  <si>
    <t>Biology Lab Fee</t>
  </si>
  <si>
    <t>EMBA Program</t>
  </si>
  <si>
    <t>Integrated Sci &amp; Technology</t>
  </si>
  <si>
    <t>Summer Orientation Program</t>
  </si>
  <si>
    <t>Distinguished Prof-Business</t>
  </si>
  <si>
    <t>Marketing &amp; Finance-Q &amp; P Plan</t>
  </si>
  <si>
    <t>Language in Italy</t>
  </si>
  <si>
    <t>Picture America Match-45423</t>
  </si>
  <si>
    <t>Health Assessment Lab Fee</t>
  </si>
  <si>
    <t>Non-Credit, Incumb Wkr-Neill</t>
  </si>
  <si>
    <t>Off Campus Centers</t>
  </si>
  <si>
    <t>Community Music School</t>
  </si>
  <si>
    <t>Communication Class Fee</t>
  </si>
  <si>
    <t>On-Campus PT/Overload Ins</t>
  </si>
  <si>
    <t>Copyright &amp; Patents</t>
  </si>
  <si>
    <t>Honors Program</t>
  </si>
  <si>
    <t>Horticulture Lab Fees</t>
  </si>
  <si>
    <t>KHS Athletic Training Lab Fee</t>
  </si>
  <si>
    <t>Chemistry Lab Fee</t>
  </si>
  <si>
    <t>Child Development Center</t>
  </si>
  <si>
    <t>Research Grnt-Sum Release</t>
  </si>
  <si>
    <t>Turtle Cove Research Ctr.</t>
  </si>
  <si>
    <t>Cntr for Educ Res &amp; Svc</t>
  </si>
  <si>
    <t>Enrollment Management</t>
  </si>
  <si>
    <t>Economic Impact Initiative</t>
  </si>
  <si>
    <t>APTEC-SEAL BOR Match-53615</t>
  </si>
  <si>
    <t>Assess Trout Match-53123</t>
  </si>
  <si>
    <t>End to End Model Match-53627</t>
  </si>
  <si>
    <t>Invst Optic Mt LIGO Mtch-53635</t>
  </si>
  <si>
    <t>Evol Ec Tr-Mrg Glor Mtch-53179</t>
  </si>
  <si>
    <t>Dept Arsenate Red Ge Mch-53134</t>
  </si>
  <si>
    <t>Fluorochemical Match-53630</t>
  </si>
  <si>
    <t>End Chair-Schlieder-53142</t>
  </si>
  <si>
    <t>Geo and Alg Ideals Match-54622</t>
  </si>
  <si>
    <t>Embolized Xy Co Match-53140</t>
  </si>
  <si>
    <t>Memory Robot Control Mch-54115</t>
  </si>
  <si>
    <t>Anti Frat Match-44905</t>
  </si>
  <si>
    <t>Loc Soc Init Grant Match-45204</t>
  </si>
  <si>
    <t>West Nile Virus Match-53665</t>
  </si>
  <si>
    <t>Lit &amp; Learn MS Match-48918</t>
  </si>
  <si>
    <t>Mentoring on Demand Mtch-52517</t>
  </si>
  <si>
    <t>Region Asmt Turtles Mtch-53217</t>
  </si>
  <si>
    <t>ACS-Penn State Match-53603</t>
  </si>
  <si>
    <t>Quality of Life Survey</t>
  </si>
  <si>
    <t>Trachemys scripta Match-53232</t>
  </si>
  <si>
    <t>Synth Strat-Oxime Match-53661</t>
  </si>
  <si>
    <t>New Syn Meth Match-53646</t>
  </si>
  <si>
    <t>LPBF Trout Health Match-53202</t>
  </si>
  <si>
    <t>Mech Styrene Match-53641</t>
  </si>
  <si>
    <t>Rapid Prototyping Match-54119</t>
  </si>
  <si>
    <t>Enh Biotech Lab Match-53144</t>
  </si>
  <si>
    <t>Grp Decis Cmp Lab Match-46602</t>
  </si>
  <si>
    <t>Recruit ISAT Fellow Mtch-54632</t>
  </si>
  <si>
    <t>Model Excess Electr Mtch-53644</t>
  </si>
  <si>
    <t>Adaptive Rd Ch Match-53102</t>
  </si>
  <si>
    <t>Arribada Sea Turtle Mtch-53120</t>
  </si>
  <si>
    <t>Role of Trans Seg 6 (S6)</t>
  </si>
  <si>
    <t>Meaning of Respect/Disres</t>
  </si>
  <si>
    <t>Salinity Stress FW Turtle</t>
  </si>
  <si>
    <t>Wetland Rep/Amphibian Pop</t>
  </si>
  <si>
    <t>Mng Proj Inc Hectic Soc</t>
  </si>
  <si>
    <t>Elem/Mid Phys Ed Equipment</t>
  </si>
  <si>
    <t>For Lang Prof Testing</t>
  </si>
  <si>
    <t>Enhanc Thru Digital Image</t>
  </si>
  <si>
    <t>Periop 101</t>
  </si>
  <si>
    <t>Science Teaching Reconsid</t>
  </si>
  <si>
    <t>Imobile Text Messaging</t>
  </si>
  <si>
    <t>Presenting the Colloquium</t>
  </si>
  <si>
    <t>New Equip for The Press Room</t>
  </si>
  <si>
    <t>Increase Tech/Interior Design</t>
  </si>
  <si>
    <t>Incorp Software into Ed Tech</t>
  </si>
  <si>
    <t>High Visibility</t>
  </si>
  <si>
    <t>Content Dev for Student Prep</t>
  </si>
  <si>
    <t>Upgrade Service Learning</t>
  </si>
  <si>
    <t>Revolution Training Fac Softwr</t>
  </si>
  <si>
    <t>Learning How to Save Life AED</t>
  </si>
  <si>
    <t>Hands-On Athletic Training Ed</t>
  </si>
  <si>
    <t>Mobile Computer Lab Teaching</t>
  </si>
  <si>
    <t>Acc Training Grad Nursing Prgm</t>
  </si>
  <si>
    <t>NIOSH Spirometry Training</t>
  </si>
  <si>
    <t>Multimedia for Grad Nursing St</t>
  </si>
  <si>
    <t>Enhance Nurse Studnt Practicum</t>
  </si>
  <si>
    <t>Teach Physcl Assessment Online</t>
  </si>
  <si>
    <t>Care Patients w/Lang Barriers</t>
  </si>
  <si>
    <t>Large Format Digital Print</t>
  </si>
  <si>
    <t>Emergency Text Messaging</t>
  </si>
  <si>
    <t>ACS-Excess Electrons Mch-53669</t>
  </si>
  <si>
    <t>Disability Services</t>
  </si>
  <si>
    <t>Student Handbook</t>
  </si>
  <si>
    <t>Student Publications</t>
  </si>
  <si>
    <t>Off. of Dir. of Testing</t>
  </si>
  <si>
    <t>Stud Aff Prog Dev &amp; Evalu</t>
  </si>
  <si>
    <t>Records and Registration</t>
  </si>
  <si>
    <t>Career Services</t>
  </si>
  <si>
    <t>CLAWS</t>
  </si>
  <si>
    <t>Pride Day</t>
  </si>
  <si>
    <t>Leadership Dev/Stud Activ</t>
  </si>
  <si>
    <t>University Counseling Center</t>
  </si>
  <si>
    <t>University Police</t>
  </si>
  <si>
    <t>University Center</t>
  </si>
  <si>
    <t>Multicultural/International</t>
  </si>
  <si>
    <t>Wind Symphony</t>
  </si>
  <si>
    <t>Intramurals</t>
  </si>
  <si>
    <t>Debate Team</t>
  </si>
  <si>
    <t>Honors Band</t>
  </si>
  <si>
    <t>Alcohol Awareness</t>
  </si>
  <si>
    <t>Lionettes</t>
  </si>
  <si>
    <t>Student Affairs-Q &amp; P Plan</t>
  </si>
  <si>
    <t>Enrollment Management-BOR</t>
  </si>
  <si>
    <t>International Services</t>
  </si>
  <si>
    <t>Marching Band</t>
  </si>
  <si>
    <t>Compliance Office</t>
  </si>
  <si>
    <t>Student Union</t>
  </si>
  <si>
    <t>Job Location &amp; Development</t>
  </si>
  <si>
    <t>Greek Activities</t>
  </si>
  <si>
    <t>Advertising</t>
  </si>
  <si>
    <t>President's Office</t>
  </si>
  <si>
    <t>Budget Office</t>
  </si>
  <si>
    <t>VP University Advancement</t>
  </si>
  <si>
    <t>Member. in Organizations</t>
  </si>
  <si>
    <t>Telephone Services</t>
  </si>
  <si>
    <t>Campus Activities/Wrkshps</t>
  </si>
  <si>
    <t>Internal Auditor</t>
  </si>
  <si>
    <t>Work Study with Referral</t>
  </si>
  <si>
    <t>Insurance/StaffWave/Retir</t>
  </si>
  <si>
    <t>VP Student Affairs</t>
  </si>
  <si>
    <t>Purchasing</t>
  </si>
  <si>
    <t>Public Information</t>
  </si>
  <si>
    <t>Homecoming</t>
  </si>
  <si>
    <t>Sponsored Research/Grants</t>
  </si>
  <si>
    <t>EEO Office</t>
  </si>
  <si>
    <t>International Initiatives-Q&amp;P</t>
  </si>
  <si>
    <t>University Planning</t>
  </si>
  <si>
    <t>Community &amp; Govmnt Relations</t>
  </si>
  <si>
    <t>Development Office</t>
  </si>
  <si>
    <t>Dir-Spec Development Act</t>
  </si>
  <si>
    <t>Payroll Account</t>
  </si>
  <si>
    <t>Annual Fund</t>
  </si>
  <si>
    <t>Institute-Biodiversity/InterSt</t>
  </si>
  <si>
    <t>Region II-Fed Special Ed 08-09</t>
  </si>
  <si>
    <t>Region II-Fed Read First 08-09</t>
  </si>
  <si>
    <t>Region II-Fed Preschool 08-09</t>
  </si>
  <si>
    <t>Region II-Fed Title 6 08-09</t>
  </si>
  <si>
    <t>Region II-Fed Title I 08-09</t>
  </si>
  <si>
    <t>Region II-Fed Title 2 08-09</t>
  </si>
  <si>
    <t>Region II-Fed T Certf 08-09</t>
  </si>
  <si>
    <t>Region II-8(g) T Certf 08-09</t>
  </si>
  <si>
    <t>T-Shirt Sales-Non Taxable</t>
  </si>
  <si>
    <t>Athletic Advertising</t>
  </si>
  <si>
    <t>Athletic Advance Rev - Program</t>
  </si>
  <si>
    <t>NCAA Distribution</t>
  </si>
  <si>
    <t>Southland Conference Dist</t>
  </si>
  <si>
    <t>Athletic - Other</t>
  </si>
  <si>
    <t>Athletic Travel-Trip #1</t>
  </si>
  <si>
    <t>Athletic Travel-Trip #2</t>
  </si>
  <si>
    <t>Athletic Suites</t>
  </si>
  <si>
    <t>Athletic Gate Receipts</t>
  </si>
  <si>
    <t>Athletic Season Tickets</t>
  </si>
  <si>
    <t>Athletic Ticket Priorities</t>
  </si>
  <si>
    <t>Athletic Advance Ticket Sales</t>
  </si>
  <si>
    <t>Ticket Sales - Game #1</t>
  </si>
  <si>
    <t>Ticket Sales - Game #2</t>
  </si>
  <si>
    <t>Ticket Sales - Game #3</t>
  </si>
  <si>
    <t>Ticket Sales - Game #4</t>
  </si>
  <si>
    <t>Ticket Sales - Game #5</t>
  </si>
  <si>
    <t>Ticket Sales - Game #6</t>
  </si>
  <si>
    <t>Ticket Sales - Game #7</t>
  </si>
  <si>
    <t>Ticket Sales - Game #8</t>
  </si>
  <si>
    <t>Ticket Sales - Game #9</t>
  </si>
  <si>
    <t>Ticket Sales - Game #10</t>
  </si>
  <si>
    <t>Ticket Sales - Game #11</t>
  </si>
  <si>
    <t>Ticket Sales - Game #12</t>
  </si>
  <si>
    <t>Ticket Sales - Game #13</t>
  </si>
  <si>
    <t>Ticket Sales - Game #14</t>
  </si>
  <si>
    <t>Ticket Sales - Game #15</t>
  </si>
  <si>
    <t>Ticket Sales - Game #16</t>
  </si>
  <si>
    <t>Ticket Sales - Game #17</t>
  </si>
  <si>
    <t>Ticket Sales - Game #18</t>
  </si>
  <si>
    <t>Ticket Sales - Game #19</t>
  </si>
  <si>
    <t>Ticket Sales - Game #20</t>
  </si>
  <si>
    <t>Ticket Sales - Game #21</t>
  </si>
  <si>
    <t>Ticket Sales - Game #22</t>
  </si>
  <si>
    <t>Ticket Sales - Game #23</t>
  </si>
  <si>
    <t>Ticket Sales - Game #24</t>
  </si>
  <si>
    <t>Ticket Sales - Game #25</t>
  </si>
  <si>
    <t>Ticket Sales - Game #26</t>
  </si>
  <si>
    <t>Ticket Sales - Game #27</t>
  </si>
  <si>
    <t>Ticket Sales - Game #28</t>
  </si>
  <si>
    <t>Ticket Sales - Game #29</t>
  </si>
  <si>
    <t>Ticket Sales - Game #30</t>
  </si>
  <si>
    <t>Ticket Sales - Game #31</t>
  </si>
  <si>
    <t>Ticket Sales - Game #32</t>
  </si>
  <si>
    <t>Ticket Sales - Game #33</t>
  </si>
  <si>
    <t>Ticket Sales - Game #34</t>
  </si>
  <si>
    <t>Ticket Sales - Game #35</t>
  </si>
  <si>
    <t>Miscellaneous Income</t>
  </si>
  <si>
    <t>Royalties</t>
  </si>
  <si>
    <t>Stu Pub Other Than Regist</t>
  </si>
  <si>
    <t>ACT Testing</t>
  </si>
  <si>
    <t>Library Fines</t>
  </si>
  <si>
    <t>Library - Lost Books</t>
  </si>
  <si>
    <t>Traffic Fines</t>
  </si>
  <si>
    <t>Media Revenue</t>
  </si>
  <si>
    <t>Forfeited Deposits</t>
  </si>
  <si>
    <t>Indirect Cost - Other</t>
  </si>
  <si>
    <t>Late-Traffic</t>
  </si>
  <si>
    <t>Lost Key Revenue</t>
  </si>
  <si>
    <t>Friends of the Library</t>
  </si>
  <si>
    <t>Returned Check Fee</t>
  </si>
  <si>
    <t>ACT Adm Revenue</t>
  </si>
  <si>
    <t>CHES Adm Revenue</t>
  </si>
  <si>
    <t>LSAT Adm Revenue</t>
  </si>
  <si>
    <t>MCAT Adm Revenue</t>
  </si>
  <si>
    <t>Research Fee</t>
  </si>
  <si>
    <t>NCE Adm Revenue</t>
  </si>
  <si>
    <t>Advertising Income</t>
  </si>
  <si>
    <t>Postage Revenue</t>
  </si>
  <si>
    <t>Handling Charges</t>
  </si>
  <si>
    <t>Housing Cancellation Fee</t>
  </si>
  <si>
    <t>Decal Sales</t>
  </si>
  <si>
    <t>Transcripts</t>
  </si>
  <si>
    <t>GED Revenue</t>
  </si>
  <si>
    <t>NLN Testing</t>
  </si>
  <si>
    <t>Rental Income</t>
  </si>
  <si>
    <t>Facilities Usage</t>
  </si>
  <si>
    <t>Interlibrary Loan</t>
  </si>
  <si>
    <t>Independent Testing</t>
  </si>
  <si>
    <t>Towel Service</t>
  </si>
  <si>
    <t>CLEP Testing</t>
  </si>
  <si>
    <t>DANTES Testing</t>
  </si>
  <si>
    <t>MOS Certification Exam</t>
  </si>
  <si>
    <t>Misc. Testing Revenue</t>
  </si>
  <si>
    <t>SAT Admin Revenue</t>
  </si>
  <si>
    <t>Rental-Salary Reimbursmnt</t>
  </si>
  <si>
    <t>Rental-Utility Reimbursem</t>
  </si>
  <si>
    <t>Rental-Telephone Reimburs</t>
  </si>
  <si>
    <t>Rental-Insurance Reimburs</t>
  </si>
  <si>
    <t>Salaries-Chargeback</t>
  </si>
  <si>
    <t>Supplies-Chargeback</t>
  </si>
  <si>
    <t>Terminal Pay Reimbursemnt</t>
  </si>
  <si>
    <t>Worker's Comp Reimbursmnt</t>
  </si>
  <si>
    <t>Othr Charges Reimbursment</t>
  </si>
  <si>
    <t>Medical Deductions</t>
  </si>
  <si>
    <t>Child/Dependent Care Ded</t>
  </si>
  <si>
    <t>Season Ticket Sales</t>
  </si>
  <si>
    <t>Dance Revenues</t>
  </si>
  <si>
    <t>Conf Registration Fees</t>
  </si>
  <si>
    <t>Ticket Web Sales</t>
  </si>
  <si>
    <t>Follett Commissions</t>
  </si>
  <si>
    <t>Xerox Commissions</t>
  </si>
  <si>
    <t>ATM Commissions</t>
  </si>
  <si>
    <t>Commissions</t>
  </si>
  <si>
    <t>Interest Income - Judgements</t>
  </si>
  <si>
    <t>Program Fees</t>
  </si>
  <si>
    <t>Administrative Fee</t>
  </si>
  <si>
    <t>Late Fee</t>
  </si>
  <si>
    <t>Damages</t>
  </si>
  <si>
    <t>Village Parlor Fees</t>
  </si>
  <si>
    <t>Catering - 9% Tax</t>
  </si>
  <si>
    <t>Catering - No Tax</t>
  </si>
  <si>
    <t>Apartment Rental</t>
  </si>
  <si>
    <t>Locker Rental</t>
  </si>
  <si>
    <t>Declining Balance Sale-9%</t>
  </si>
  <si>
    <t>Tenant Utilities</t>
  </si>
  <si>
    <t>Sales-Clothing</t>
  </si>
  <si>
    <t>Subscriptions</t>
  </si>
  <si>
    <t>Membership Dues</t>
  </si>
  <si>
    <t>Sales-Documentary/Poster</t>
  </si>
  <si>
    <t>Poetry Contest</t>
  </si>
  <si>
    <t>Coin Machines</t>
  </si>
  <si>
    <t>Coke Vending</t>
  </si>
  <si>
    <t>Snack Vending - SLU</t>
  </si>
  <si>
    <t>Concessions</t>
  </si>
  <si>
    <t>Snack Vending - B R</t>
  </si>
  <si>
    <t>Washer &amp; Dryer Income</t>
  </si>
  <si>
    <t>Workshops/Camps</t>
  </si>
  <si>
    <t>Amusement</t>
  </si>
  <si>
    <t>Card Sales - No Tax</t>
  </si>
  <si>
    <t>Mall Income</t>
  </si>
  <si>
    <t>Coke Sponsorship Fees</t>
  </si>
  <si>
    <t>Textbook Fines</t>
  </si>
  <si>
    <t>Vendor's Compensation</t>
  </si>
  <si>
    <t>Sales - No Tax</t>
  </si>
  <si>
    <t>Sales - 9% Tax</t>
  </si>
  <si>
    <t>Sales - Non-Taxable</t>
  </si>
  <si>
    <t>Sale of Used Textbooks</t>
  </si>
  <si>
    <t>Dept Sales - Printing</t>
  </si>
  <si>
    <t>Dept Auditron Copies</t>
  </si>
  <si>
    <t>Dept Xerox Copies</t>
  </si>
  <si>
    <t>University Dept Sales</t>
  </si>
  <si>
    <t>Computer Maintenance</t>
  </si>
  <si>
    <t>Card Line Access</t>
  </si>
  <si>
    <t>Computer Paper Sales</t>
  </si>
  <si>
    <t>Dept Sale-Other Equip</t>
  </si>
  <si>
    <t>Basic Telephone Service</t>
  </si>
  <si>
    <t>Long Distance Calls</t>
  </si>
  <si>
    <t>Directory Assistance</t>
  </si>
  <si>
    <t>Voice Mail</t>
  </si>
  <si>
    <t>International Calls</t>
  </si>
  <si>
    <t>Data Lines &amp; Circuits</t>
  </si>
  <si>
    <t>Pager Revenue</t>
  </si>
  <si>
    <t>C A B - Other Revenue</t>
  </si>
  <si>
    <t>Open Recreation Fee</t>
  </si>
  <si>
    <t>Alcohol &amp; Other Drugs Ed</t>
  </si>
  <si>
    <t>Public Service Revenue</t>
  </si>
  <si>
    <t>SGA Grant</t>
  </si>
  <si>
    <t>Mini Refrigerator</t>
  </si>
  <si>
    <t>FEMA Settlements</t>
  </si>
  <si>
    <t>State Appropriation</t>
  </si>
  <si>
    <t>Interagency Transfers</t>
  </si>
  <si>
    <t>Interagency Transfer-BOR</t>
  </si>
  <si>
    <t>Statutory Dedication</t>
  </si>
  <si>
    <t>Private Donations</t>
  </si>
  <si>
    <t>Lions Association (fka SAA)</t>
  </si>
  <si>
    <t>Interest Income</t>
  </si>
  <si>
    <t>Gustav Expenditures</t>
  </si>
  <si>
    <t>Institutional Review</t>
  </si>
  <si>
    <t>Interest Allocation</t>
  </si>
  <si>
    <t>SSSRC</t>
  </si>
  <si>
    <t>Content Dict for Geometric Alg</t>
  </si>
  <si>
    <t>ABET Accreditation (CSIT)</t>
  </si>
  <si>
    <t>LA Tobacco Free Living 08-09</t>
  </si>
  <si>
    <t>10</t>
  </si>
  <si>
    <t>80</t>
  </si>
  <si>
    <t>30000</t>
  </si>
  <si>
    <t>20000</t>
  </si>
  <si>
    <t>40000</t>
  </si>
  <si>
    <t>30</t>
  </si>
  <si>
    <t>60000</t>
  </si>
  <si>
    <t>Decline of Homicide Arrest</t>
  </si>
  <si>
    <t>50000</t>
  </si>
  <si>
    <t>70000</t>
  </si>
  <si>
    <t>86000</t>
  </si>
  <si>
    <t>87000</t>
  </si>
  <si>
    <t>83000</t>
  </si>
  <si>
    <t>91000</t>
  </si>
  <si>
    <t>92000</t>
  </si>
  <si>
    <t>20</t>
  </si>
  <si>
    <t>Sidewalks &amp; Walls Frndshp Circ</t>
  </si>
  <si>
    <t>50</t>
  </si>
  <si>
    <t>Prof Nurse Traineeship</t>
  </si>
  <si>
    <t>89000</t>
  </si>
  <si>
    <t>Inactive-Better Health for Del</t>
  </si>
  <si>
    <t>Inactive-Concept Ecol Mds ULL/</t>
  </si>
  <si>
    <t>85000</t>
  </si>
  <si>
    <t>Monitor Cont Lake Pontchartrai</t>
  </si>
  <si>
    <t>Carpe Diem Asian-Match 53261</t>
  </si>
  <si>
    <t>Region II-State RESC 08-09</t>
  </si>
  <si>
    <t>Counseling Interns Prog 08-09</t>
  </si>
  <si>
    <t>Math/Sci Upward Bound 08-09</t>
  </si>
  <si>
    <t>Upward Bound-Tangi 08-09</t>
  </si>
  <si>
    <t>Upward Bnd-Liv/St Helena 08-09</t>
  </si>
  <si>
    <t>RUI-Evolution of Sperm Ducts</t>
  </si>
  <si>
    <t>Student Support Services 08-09</t>
  </si>
  <si>
    <t>82000</t>
  </si>
  <si>
    <t>81000</t>
  </si>
  <si>
    <t>40</t>
  </si>
  <si>
    <t>60</t>
  </si>
  <si>
    <t>70</t>
  </si>
  <si>
    <t>90</t>
  </si>
  <si>
    <t>Surplus Funds-Student Housing</t>
  </si>
  <si>
    <t>KSLU Renovations</t>
  </si>
  <si>
    <t>Financial Aid Building Upgrade</t>
  </si>
  <si>
    <t>Library Space Reconfiguration</t>
  </si>
  <si>
    <t>Installation of Math Comp Lab</t>
  </si>
  <si>
    <t>Dyson Hall Kitchen</t>
  </si>
  <si>
    <t>D Vickers Additional Storage</t>
  </si>
  <si>
    <t>CBUS Recarpeting</t>
  </si>
  <si>
    <t>Kinesiology Pool Area Resrfce</t>
  </si>
  <si>
    <t>Admissions Recarpeting</t>
  </si>
  <si>
    <t>AT&amp;T 1st Generation Enwd Sch</t>
  </si>
  <si>
    <t>AT&amp;T 1st Generation End Sch Ex</t>
  </si>
  <si>
    <t>Tangipahoa Talent Search 08-09</t>
  </si>
  <si>
    <t>Talent Search-StHelena/Wash 09</t>
  </si>
  <si>
    <t>Educ Opportunity Center 2009</t>
  </si>
  <si>
    <t>CSAP GA-Restore Cypress Swamps</t>
  </si>
  <si>
    <t>Trout &amp; Drum Genetics</t>
  </si>
  <si>
    <t>Trout &amp; Drum Gene Match-53266</t>
  </si>
  <si>
    <t>Jumpstart 08-09</t>
  </si>
  <si>
    <t>Veterans Upward Bound 09</t>
  </si>
  <si>
    <t>SBDC 08-09</t>
  </si>
  <si>
    <t>SBDC Program Income 08-09</t>
  </si>
  <si>
    <t>Child Welfare Pgrm-Match 48425</t>
  </si>
  <si>
    <t>SGA-PG-Communication LCA</t>
  </si>
  <si>
    <t>SGA-Travel Grants</t>
  </si>
  <si>
    <t>SGA-PG-Multi/Int STA(MISA)</t>
  </si>
  <si>
    <t>SGA-PG-Bill Evans Jazz Fest</t>
  </si>
  <si>
    <t>SGA-PG-Coach Lucas Show</t>
  </si>
  <si>
    <t>Business Administration</t>
  </si>
  <si>
    <t>Community Counseling Center</t>
  </si>
  <si>
    <t>Hotchalk Partnership for Rsrch</t>
  </si>
  <si>
    <t>AE STAR-Doucet</t>
  </si>
  <si>
    <t>AE STAR-Guillot</t>
  </si>
  <si>
    <t>AE STAR-Hayes</t>
  </si>
  <si>
    <t>AE STAR-Hymel McCardle Savage</t>
  </si>
  <si>
    <t>AE STAR-Knight Tally</t>
  </si>
  <si>
    <t>AE STAR-McCardle</t>
  </si>
  <si>
    <t>AE STAR-Thompson</t>
  </si>
  <si>
    <t>AE STAR-Tiley Eserman</t>
  </si>
  <si>
    <t>AE STAR-Zeringue</t>
  </si>
  <si>
    <t>AE STAR-Clement Bursavich</t>
  </si>
  <si>
    <t>AE STAR-Gill Pierson</t>
  </si>
  <si>
    <t>AE STAR-Allen Stockman</t>
  </si>
  <si>
    <t>AE STAR-Hawkins Godfrey</t>
  </si>
  <si>
    <t>AE STAR-Hyatt Halvorson Magee</t>
  </si>
  <si>
    <t>AE STAR-Lancester Riggio</t>
  </si>
  <si>
    <t>AE STAR-McCoy Edwards</t>
  </si>
  <si>
    <t>AE STAR-Watts Shrestha</t>
  </si>
  <si>
    <t>AE STAR-Smith</t>
  </si>
  <si>
    <t>Travel Grants</t>
  </si>
  <si>
    <t>ACT971-NR-ADA Restroom Upgrade</t>
  </si>
  <si>
    <t>ACT971-NR-Carpet Replacement</t>
  </si>
  <si>
    <t>ACT971-NR-Rplc Panels-Tinsley</t>
  </si>
  <si>
    <t>ACT971-NR-Resurface Natatorium</t>
  </si>
  <si>
    <t>Special Projects</t>
  </si>
  <si>
    <t>SEMPRA Sinking Fund-Plant Debt</t>
  </si>
  <si>
    <t>CALL Campus Challenge</t>
  </si>
  <si>
    <t>Tchr Collab Inclusive Settings</t>
  </si>
  <si>
    <t>Teaching Enhancement Grant</t>
  </si>
  <si>
    <t>Funds Held for Others</t>
  </si>
  <si>
    <t>Math Tutoring Lab</t>
  </si>
  <si>
    <t>LA Education TV Authority</t>
  </si>
  <si>
    <t>SELA Health Education-CE 08-09</t>
  </si>
  <si>
    <t>Upward Bound-Jefferson 08-09</t>
  </si>
  <si>
    <t>CPB-CSG 08-10</t>
  </si>
  <si>
    <t>CPB-CSG 08-10 (Restricted)</t>
  </si>
  <si>
    <t>SGA-PG-Dept of Foreign Lang</t>
  </si>
  <si>
    <t>SGA-OG-Ladies of the Grn/Gld</t>
  </si>
  <si>
    <t>SGA-OG-Delta Omega Alpha</t>
  </si>
  <si>
    <t>SGA-OG-Green Logic</t>
  </si>
  <si>
    <t>SGA-OG-Palmetto Press</t>
  </si>
  <si>
    <t>SGA-OG-Student Nurses Assoc</t>
  </si>
  <si>
    <t>SGA-OG-Crusade for Christ</t>
  </si>
  <si>
    <t>SGA-OG-College of Democrats</t>
  </si>
  <si>
    <t>SGA-OG-Clean Campus/Rnv</t>
  </si>
  <si>
    <t>Discovery Family Project 08-09</t>
  </si>
  <si>
    <t>Athletic Assc-Men's Basketball</t>
  </si>
  <si>
    <t>Athletic Assc-Wmn's Basketball</t>
  </si>
  <si>
    <t>Athletic Assoc-Track&amp;Field</t>
  </si>
  <si>
    <t>Guest House-Lecturer</t>
  </si>
  <si>
    <t>Land Swap Proceeds</t>
  </si>
  <si>
    <t>Provost/V P for Acad Aff</t>
  </si>
  <si>
    <t>Rita Expenditures</t>
  </si>
  <si>
    <t>University Resid Land Sale</t>
  </si>
  <si>
    <t>4th Circuit Crt of Appeal</t>
  </si>
  <si>
    <t>Cntr for Student Excellen</t>
  </si>
  <si>
    <t>Controller's Office Move</t>
  </si>
  <si>
    <t>Emer Oper Rm-Pride Hall</t>
  </si>
  <si>
    <t>Fire Alarm Connect</t>
  </si>
  <si>
    <t>Presidential Plaza</t>
  </si>
  <si>
    <t>Resurface Floor-K &amp; HS</t>
  </si>
  <si>
    <t>Sound Proofing at Columbia</t>
  </si>
  <si>
    <t>Control Concepts of LA</t>
  </si>
  <si>
    <t>Mechanic Construction Co</t>
  </si>
  <si>
    <t>Nash Electrical Contractor</t>
  </si>
  <si>
    <t>Renov-Business Center</t>
  </si>
  <si>
    <t>S. Campus Network Upgrade</t>
  </si>
  <si>
    <t>Safety Issues-Hammer Cage</t>
  </si>
  <si>
    <t>Smoking Areas</t>
  </si>
  <si>
    <t>D.E.F.E. - Transfer</t>
  </si>
  <si>
    <t>Parking 96 Sinking Fund</t>
  </si>
  <si>
    <t>Telephone Billing Error</t>
  </si>
  <si>
    <t>Computer Store</t>
  </si>
  <si>
    <t>Residential Services</t>
  </si>
  <si>
    <t>Stu Tech-Repair/Maintenance</t>
  </si>
  <si>
    <t>Stu Tech - CMPS Lit-CLB 126</t>
  </si>
  <si>
    <t>Stu Tech-Periodic TLb-122</t>
  </si>
  <si>
    <t>Stu Tech - SPS Coordinator</t>
  </si>
  <si>
    <t>Stu Tech-Internet Access</t>
  </si>
  <si>
    <t>Stu Tech-24 Hr Lab-CLB129</t>
  </si>
  <si>
    <t>Archives &amp; Spec Collectio</t>
  </si>
  <si>
    <t>EP-Brown-Visual &amp; Perf Arts</t>
  </si>
  <si>
    <t>Fanfare-Rotary Club</t>
  </si>
  <si>
    <t>Early Ruskin Ms Match-44608</t>
  </si>
  <si>
    <t>Linguistic Insec in Reuno</t>
  </si>
  <si>
    <t>Pre-K/Elementary Spanish</t>
  </si>
  <si>
    <t>Inactive-Public History Intern</t>
  </si>
  <si>
    <t>Prod Exp Drama Video Mch-45019</t>
  </si>
  <si>
    <t>Sexual Health of Black Women</t>
  </si>
  <si>
    <t>Accounting-Program Devel.</t>
  </si>
  <si>
    <t>Business Research Center</t>
  </si>
  <si>
    <t>Dist Prof-C Merritt-Acct</t>
  </si>
  <si>
    <t>EP-Dugas-Business</t>
  </si>
  <si>
    <t>EP-Miller-Business</t>
  </si>
  <si>
    <t>EP-Dorcas/Capron-Sply Chain Mg</t>
  </si>
  <si>
    <t>EP-Dorcas/Capron-Marketing</t>
  </si>
  <si>
    <t>EP-Junghans-Management</t>
  </si>
  <si>
    <t>EP-Junghans-Finance</t>
  </si>
  <si>
    <t>EP-Junghans-Accounting</t>
  </si>
  <si>
    <t>Research Grants</t>
  </si>
  <si>
    <t>Social Wk Prog Accrediton</t>
  </si>
  <si>
    <t>Closed</t>
  </si>
  <si>
    <t>RIP-Power of Two</t>
  </si>
  <si>
    <t>Early Literacy-BESE</t>
  </si>
  <si>
    <t>LEEP Summer Institute 2004</t>
  </si>
  <si>
    <t>Promoting Gardner's</t>
  </si>
  <si>
    <t>Student Teacher Self-Effi</t>
  </si>
  <si>
    <t>Dev Cr Think FS301/IDC101</t>
  </si>
  <si>
    <t>Supervisory Speech Pathol</t>
  </si>
  <si>
    <t>EP-Babylon-Com Sci Disorder</t>
  </si>
  <si>
    <t>Impact of Exercise Prescr</t>
  </si>
  <si>
    <t>Tr Inst Force Meas Wheelc</t>
  </si>
  <si>
    <t>AE-OscarST-Eserman,Terry</t>
  </si>
  <si>
    <t>AE-OscarST-Hayes</t>
  </si>
  <si>
    <t>AE-OscarST-Lambeth</t>
  </si>
  <si>
    <t>AE-OscarST-McCardle</t>
  </si>
  <si>
    <t>AE-OscarST-McGibboney</t>
  </si>
  <si>
    <t>AE-OscarST-Thompson, Diech</t>
  </si>
  <si>
    <t>AE-STAR-Elbers</t>
  </si>
  <si>
    <t>AE-STAR-McCardle</t>
  </si>
  <si>
    <t>Bio Sci Workgroup Match-53126</t>
  </si>
  <si>
    <t>EPA II-III - Howard</t>
  </si>
  <si>
    <t>EPA-Phase I-Moreau</t>
  </si>
  <si>
    <t>Frog Telemetry</t>
  </si>
  <si>
    <t>Seg6 in Heart NaM Match-53219</t>
  </si>
  <si>
    <t>Upgr OS Microscope Match-53236</t>
  </si>
  <si>
    <t>RIP-Micro Diversity Cadaver</t>
  </si>
  <si>
    <t>AE-OscarST-Kinchen,Quave</t>
  </si>
  <si>
    <t>AE-OscarST-Mattheus,Alexandra</t>
  </si>
  <si>
    <t>AE-OscarST-Poche,Linder,Thomas</t>
  </si>
  <si>
    <t>AE-STAR-Ilgen and Gordon</t>
  </si>
  <si>
    <t>CAREER: Magnetospheric Rec</t>
  </si>
  <si>
    <t>CAREER:Magnetos Rec Mtch-53616</t>
  </si>
  <si>
    <t>LA Acad Science Meeting</t>
  </si>
  <si>
    <t>Synth of Fluorine &amp; Deute</t>
  </si>
  <si>
    <t>RIP-New Ionic Liquids Thio</t>
  </si>
  <si>
    <t>RIP-Antimalarial Plants</t>
  </si>
  <si>
    <t>Computing Sci  Accreditation</t>
  </si>
  <si>
    <t>NAIT Accreditation</t>
  </si>
  <si>
    <t>Industrial Technology</t>
  </si>
  <si>
    <t>Adv Math OnLine - BESE 07</t>
  </si>
  <si>
    <t>Adv Math OnLine - BOR 06</t>
  </si>
  <si>
    <t>Adv Math OnLine - BOR 07</t>
  </si>
  <si>
    <t>Adv Math OnLine - LA GEARUP 05</t>
  </si>
  <si>
    <t>Adv Math OnLine - NCLB 05</t>
  </si>
  <si>
    <t>Adv Math OnLine - NCLB 06</t>
  </si>
  <si>
    <t>Adv Math OnLine - NCLB 07</t>
  </si>
  <si>
    <t>AE-OscarST-Behen</t>
  </si>
  <si>
    <t>AE-OscarST-Howell</t>
  </si>
  <si>
    <t>AE-OscarST-Lin</t>
  </si>
  <si>
    <t>AE-STAR-Bond and Caraccioili</t>
  </si>
  <si>
    <t>AE-STAR-Pfeil and Arbo</t>
  </si>
  <si>
    <t>Conference-Ron Fintushel</t>
  </si>
  <si>
    <t>Connect Math w/Eng &amp; Sci</t>
  </si>
  <si>
    <t>Field-Based Math Lab-Stu &amp; Te</t>
  </si>
  <si>
    <t>Adv Math OnLine - BESE 06</t>
  </si>
  <si>
    <t>Project NExT</t>
  </si>
  <si>
    <t>SLU Math Colloquim</t>
  </si>
  <si>
    <t>Stat Post-Calculus Studts</t>
  </si>
  <si>
    <t>University of Nebraska-IMMERSE</t>
  </si>
  <si>
    <t>Recycling Project</t>
  </si>
  <si>
    <t>IWTP - LaCarreta</t>
  </si>
  <si>
    <t>IWTP-Bill Hood Ford</t>
  </si>
  <si>
    <t>Non-Credit Incumb Wkr-CPB</t>
  </si>
  <si>
    <t>Panama Student Seminar</t>
  </si>
  <si>
    <t>Teaching Excel.&amp;Dist.Lear</t>
  </si>
  <si>
    <t>AE-Ctr Student Excellence</t>
  </si>
  <si>
    <t>AE-Stu Enhancement Srvcs</t>
  </si>
  <si>
    <t>Moved to 1156</t>
  </si>
  <si>
    <t>Coke 75th Anniversary Funds</t>
  </si>
  <si>
    <t>SGA CO-Memorial Fountain</t>
  </si>
  <si>
    <t>SGA CO-Sims Lib Tunl</t>
  </si>
  <si>
    <t>SGA Reserve-Mgmt-SHRM</t>
  </si>
  <si>
    <t>SGA Reserve-Student Officers</t>
  </si>
  <si>
    <t>SGA-OG-Bapt Coll Ministry</t>
  </si>
  <si>
    <t>SGA-OG-Black Student Union</t>
  </si>
  <si>
    <t>SGA-OG-Blue Corner Boxing</t>
  </si>
  <si>
    <t>SGA-OG-Financial Mgmt Asc</t>
  </si>
  <si>
    <t>SGA-OG-Kingdom Builders</t>
  </si>
  <si>
    <t>SGA-OG-MANEiacs</t>
  </si>
  <si>
    <t>SGA-OG-Phi Sigma Pi Honor</t>
  </si>
  <si>
    <t>SGA-OG-Pi Mu Epsilon</t>
  </si>
  <si>
    <t>SGA-OG-SIFE</t>
  </si>
  <si>
    <t>SGA-OG-The K Krewe</t>
  </si>
  <si>
    <t>Inactive-SGA CO-VACANT</t>
  </si>
  <si>
    <t>LACUSPA Conference</t>
  </si>
  <si>
    <t>Economic Summit</t>
  </si>
  <si>
    <t>Asst. VP-Special Initiatives</t>
  </si>
  <si>
    <t>Professional Enhancement Grant</t>
  </si>
  <si>
    <t>La Academy of Sciences Meeting</t>
  </si>
  <si>
    <t>Lang,Music,Culture-Germany</t>
  </si>
  <si>
    <t>ACT971 Carryforward-PM</t>
  </si>
  <si>
    <t>ACT971 Non Recurring-Control</t>
  </si>
  <si>
    <t>ACT971-NR-D Vickers Travel Dst</t>
  </si>
  <si>
    <t>ACT971-NR-Trtle Cove Sewer Sys</t>
  </si>
  <si>
    <t>ACT971-NR-W Stadium-ADA/Code</t>
  </si>
  <si>
    <t>ACT971-NR-Fire Alarm-Police</t>
  </si>
  <si>
    <t>ACT971-NR-HVAC Water Test Eqp</t>
  </si>
  <si>
    <t>ACT971-NR-Oil Switch Replace</t>
  </si>
  <si>
    <t>ACT971-PM on Equipment</t>
  </si>
  <si>
    <t>ACT971-PM-Electrical Distb Sys</t>
  </si>
  <si>
    <t>ACT971-PM-Elevator Code Prblms</t>
  </si>
  <si>
    <t>ACT971-PM-HVAC Chiller Testing</t>
  </si>
  <si>
    <t>ACT971-PM-HVAC Equipment</t>
  </si>
  <si>
    <t>ACT971-PM-Inspect &amp; Rpr Boiler</t>
  </si>
  <si>
    <t>ACT971-PM-Leak Insp Gas Dist</t>
  </si>
  <si>
    <t>ACT971 Transfer</t>
  </si>
  <si>
    <t>ACT971-PM-Fire Alarm Inspect</t>
  </si>
  <si>
    <t>ACT971-PM-Fire Exting Inspect</t>
  </si>
  <si>
    <t>ACT971-PM-Sprinkler System Ins</t>
  </si>
  <si>
    <t>NETT Conference</t>
  </si>
  <si>
    <t>Biology-Ecuador</t>
  </si>
  <si>
    <t>Language &amp; Art-France</t>
  </si>
  <si>
    <t>Salzburg-Intl Summer School</t>
  </si>
  <si>
    <t>Tropical Ecology-Costa Rica</t>
  </si>
  <si>
    <t>Lang Music Culture-Germany</t>
  </si>
  <si>
    <t>Thtre Media Writing-England</t>
  </si>
  <si>
    <t>Culture Pltcs Hist-Scotland</t>
  </si>
  <si>
    <t>LCC-GOHSEP</t>
  </si>
  <si>
    <t>LCC-CASE Grant</t>
  </si>
  <si>
    <t>Green Education is Key</t>
  </si>
  <si>
    <t>Production-Peter Pan</t>
  </si>
  <si>
    <t>Cooking Up a Storm</t>
  </si>
  <si>
    <t>Cooking Up a Storm-Match 48941</t>
  </si>
  <si>
    <t>AE STAR-Clement Commander</t>
  </si>
  <si>
    <t>AE STAR-Mitchell Green</t>
  </si>
  <si>
    <t>AE STAR-DeArmond Morvant Miles</t>
  </si>
  <si>
    <t>AE STAR-Wallace Nguyen Martin</t>
  </si>
  <si>
    <t>CCSC Conference</t>
  </si>
  <si>
    <t>SGA-PG-SLC Leadership Conf</t>
  </si>
  <si>
    <t>SGA-PG-WE Conference</t>
  </si>
  <si>
    <t>SGA-CO-Quality Improvements</t>
  </si>
  <si>
    <t>SGA-CO-Lion Traxx</t>
  </si>
  <si>
    <t>P/Y Adjustment-Receivable</t>
  </si>
  <si>
    <t>P/Y Adjustment-Payables</t>
  </si>
  <si>
    <t>P/Y Adjustment-Other</t>
  </si>
  <si>
    <t>England Trip Fee</t>
  </si>
  <si>
    <t>Scotland Trip Fee</t>
  </si>
  <si>
    <t>Munich Trip Fee</t>
  </si>
  <si>
    <t>Transfer - Loan Fund</t>
  </si>
  <si>
    <t>Transfer - NDSL Loan</t>
  </si>
  <si>
    <t>Transfer - Nursing Loan</t>
  </si>
  <si>
    <t>Transfer - Endowment Fund</t>
  </si>
  <si>
    <t>Transfer - Payroll</t>
  </si>
  <si>
    <t>Transfer - ED/PMS</t>
  </si>
  <si>
    <t>Parking Lot Overlay-Garrett</t>
  </si>
  <si>
    <t>SGA Drive Street Overlay</t>
  </si>
  <si>
    <t>Acad Adv CWPPRA 2009</t>
  </si>
  <si>
    <t>Assess Microbial Communities</t>
  </si>
  <si>
    <t>Biochemical Effects-Saltwater</t>
  </si>
  <si>
    <t>SGA-OG-Beta Beta Beta</t>
  </si>
  <si>
    <t>SGA-OG-Catholic Student Assoc</t>
  </si>
  <si>
    <t>After School Achv Program</t>
  </si>
  <si>
    <t>SGA-OG-From Start to Finish</t>
  </si>
  <si>
    <t>SGA-OG-AAUW</t>
  </si>
  <si>
    <t>SGA-CO-Southeastern Green</t>
  </si>
  <si>
    <t>Insurance Claims for Research</t>
  </si>
  <si>
    <t>Project PIE</t>
  </si>
  <si>
    <t>Project PIE-Match 48943</t>
  </si>
  <si>
    <t>Global Assmt Turtles 09-10</t>
  </si>
  <si>
    <t>Global Assmt Turtles-Mtch53281</t>
  </si>
  <si>
    <t>Service Learning for Math 367</t>
  </si>
  <si>
    <t>Zoom into Careers</t>
  </si>
  <si>
    <t>Dardis-Survey of Walker</t>
  </si>
  <si>
    <t>GOHSEP Settlements</t>
  </si>
  <si>
    <t>PeopleSoft Budget Account Listing</t>
  </si>
  <si>
    <t>H1N1 Swine Flu Expenditures</t>
  </si>
  <si>
    <t>Digital Apps in Literary</t>
  </si>
  <si>
    <t>Digital Apps in Lit-Mtch44633</t>
  </si>
  <si>
    <t>Stepping Stones-Vision 3D</t>
  </si>
  <si>
    <t>Novel Remediation of Lead</t>
  </si>
  <si>
    <t>Novel Remed of Lead-Mtch 53683</t>
  </si>
  <si>
    <t>Electron-Induced Bond Cleavage</t>
  </si>
  <si>
    <t>Electron-Induced Bond-Mth53685</t>
  </si>
  <si>
    <t>Develop Mechatronics Lab</t>
  </si>
  <si>
    <t>Dev Mechatronic Lab-Mtch 54143</t>
  </si>
  <si>
    <t>After School Mentoring</t>
  </si>
  <si>
    <t>Weight Room-Repair &amp; Replace</t>
  </si>
  <si>
    <t>Higher Ed Disaster Relief</t>
  </si>
  <si>
    <t>Summer Food-UB Jefferson 09</t>
  </si>
  <si>
    <t>Summer Food-UB Tangi 09</t>
  </si>
  <si>
    <t>Summer Food-UB Math Sci 09</t>
  </si>
  <si>
    <t>Summer Food-UB Livingston 09</t>
  </si>
  <si>
    <t>SGA-OG-Chi Sigma Iota</t>
  </si>
  <si>
    <t>SGA-OG-SAFCS</t>
  </si>
  <si>
    <t>Utilities-Gas</t>
  </si>
  <si>
    <t>Utilities-Electricity</t>
  </si>
  <si>
    <t>Utilities-Water</t>
  </si>
  <si>
    <t>LBIA-Infrastructure Grant</t>
  </si>
  <si>
    <t>Lincoln Const &amp; Civil War</t>
  </si>
  <si>
    <t>State Homeland Security Prg 07</t>
  </si>
  <si>
    <t>Northlake HMIS Project 09-10</t>
  </si>
  <si>
    <t>Student Support Srvcs 09-10</t>
  </si>
  <si>
    <t>Child Welfare 09-10-Mtch 48433</t>
  </si>
  <si>
    <t>Discovery Family Project 09-10</t>
  </si>
  <si>
    <t>Blue Ribbon Teacher Qlty 09-10</t>
  </si>
  <si>
    <t>Counseling Interns Prog 09-10</t>
  </si>
  <si>
    <t>Perception vs Practice Pilot</t>
  </si>
  <si>
    <t>ACS-Synthesis of New Ionic Liq</t>
  </si>
  <si>
    <t>Knee Disorders &amp; Risks</t>
  </si>
  <si>
    <t>Federal Pell Grant-Prior Year</t>
  </si>
  <si>
    <t>Federal PELL Grant-Current Yr</t>
  </si>
  <si>
    <t>TEACH Grant-Prior Year</t>
  </si>
  <si>
    <t>TEACH Grant-Current Year</t>
  </si>
  <si>
    <t>SBDC-Program Income 09-10</t>
  </si>
  <si>
    <t>SBDC 09-10</t>
  </si>
  <si>
    <t>SBDC 09-10-Match 59120</t>
  </si>
  <si>
    <t>Photography Education</t>
  </si>
  <si>
    <t>Immersion Program-French</t>
  </si>
  <si>
    <t>Prof Growth-ASHG &amp; IGES Conf</t>
  </si>
  <si>
    <t>Wkshp on Teaching &amp; Course Enh</t>
  </si>
  <si>
    <t>Enhance Parametric Design Inst</t>
  </si>
  <si>
    <t>New Teach Mthd for Foreign Lan</t>
  </si>
  <si>
    <t>Whole Chloroplast Genome Seq</t>
  </si>
  <si>
    <t>ACTFL 2009 Annual Convention</t>
  </si>
  <si>
    <t>Train Aspiring School Leaders</t>
  </si>
  <si>
    <t>Adobe Photoshop-Training/Cert</t>
  </si>
  <si>
    <t>Adv Stat Analysis using SPSS</t>
  </si>
  <si>
    <t>Fund of Industrial Hygiene</t>
  </si>
  <si>
    <t>Principles of Failure Analysis</t>
  </si>
  <si>
    <t>Recruit/Support Men in Nursing</t>
  </si>
  <si>
    <t>Buddy Bags for Literacy</t>
  </si>
  <si>
    <t>Camera for DVIC 384-Press Rm</t>
  </si>
  <si>
    <t>Scope-on-a-Rope Tech in Class</t>
  </si>
  <si>
    <t>Modification of Competency Lab</t>
  </si>
  <si>
    <t>Study Abroad Kindle</t>
  </si>
  <si>
    <t>Pediatric/Obsterical Simulate</t>
  </si>
  <si>
    <t>Enhance Comm-Nursing/Hispanic</t>
  </si>
  <si>
    <t>Teaching Francophone Africa</t>
  </si>
  <si>
    <t>Leap into Literacy</t>
  </si>
  <si>
    <t>Nerve Chambers-Neurobiology</t>
  </si>
  <si>
    <t>Spanish for Nursing Online</t>
  </si>
  <si>
    <t>Design SLU Mini Baja Race Car</t>
  </si>
  <si>
    <t>Artwork Storage</t>
  </si>
  <si>
    <t>ClassroomEnhance-Color Photo</t>
  </si>
  <si>
    <t>Paint Area-Dept of Visual Art</t>
  </si>
  <si>
    <t>Virtual Doctoral Work-2nd Life</t>
  </si>
  <si>
    <t>Preserving Stories of WWII</t>
  </si>
  <si>
    <t>Assess Ability of Older Adults</t>
  </si>
  <si>
    <t>Region II-State RESC 09-10</t>
  </si>
  <si>
    <t>Region II-State HS Rdsgn 09-10</t>
  </si>
  <si>
    <t>Region II-Fed Spec Ed 09-10</t>
  </si>
  <si>
    <t>Region II-Fed Title 1 09-10</t>
  </si>
  <si>
    <t>Region II-Fed Preschool 09-10</t>
  </si>
  <si>
    <t>Region II-Fed T Cert 09-10</t>
  </si>
  <si>
    <t>Region II-St T Cert 8(g) 09-1</t>
  </si>
  <si>
    <t>Region II-Fed Title 6 09-10</t>
  </si>
  <si>
    <t>Region II-Fed Read First 09-10</t>
  </si>
  <si>
    <t>LA Tobacco Free Living 09-10</t>
  </si>
  <si>
    <t>Athletics-Post Season Play</t>
  </si>
  <si>
    <t>Needy Student-Athlete Fund</t>
  </si>
  <si>
    <t>Stadium Renovation-Rpr&amp;Rpl</t>
  </si>
  <si>
    <t>Lighting Grid-Edit Equipment</t>
  </si>
  <si>
    <t>Art History Lab Fees</t>
  </si>
  <si>
    <t>Art Education Lab Fees</t>
  </si>
  <si>
    <t>Drawing Lab Fees</t>
  </si>
  <si>
    <t>Painting Lab Fees</t>
  </si>
  <si>
    <t>Printmaking Lab Fees</t>
  </si>
  <si>
    <t>Graphic Design Lab Fees</t>
  </si>
  <si>
    <t>Ceramic Lab Fees</t>
  </si>
  <si>
    <t>Photography Lab Fees</t>
  </si>
  <si>
    <t>Sculpture Lab Fees</t>
  </si>
  <si>
    <t>Nursing HCWF 08-09</t>
  </si>
  <si>
    <t>Pipeline Prog-Enhance Recruit</t>
  </si>
  <si>
    <t>Microscope for Nanoscience</t>
  </si>
  <si>
    <t>CyberFlora Louisiana</t>
  </si>
  <si>
    <t>RUI-New World Silversides</t>
  </si>
  <si>
    <t>La Dept Economic Dev-SEBD</t>
  </si>
  <si>
    <t>Infusion of 2nd Life/Simulatio</t>
  </si>
  <si>
    <t>Breathing Easier</t>
  </si>
  <si>
    <t>Volumetric Infusion Pump-Nurse</t>
  </si>
  <si>
    <t>Enhance Care-Simulated Acute</t>
  </si>
  <si>
    <t>Promoting Safe Admin of Meds</t>
  </si>
  <si>
    <t>Dev Psychomotor Nursing Skills</t>
  </si>
  <si>
    <t>Up Against the Wall</t>
  </si>
  <si>
    <t>Stu Response System-Higher Ed</t>
  </si>
  <si>
    <t>Using Realia to Engage Student</t>
  </si>
  <si>
    <t>Chemistry of Batteries&amp;Buffers</t>
  </si>
  <si>
    <t>Purch Safety DVD &amp; Flex Camera</t>
  </si>
  <si>
    <t>Enhance Math for Pre-Svc Teach</t>
  </si>
  <si>
    <t>LCC Service Learning-Training</t>
  </si>
  <si>
    <t>SELAHEC 09-10</t>
  </si>
  <si>
    <t>Baseball Hitting Facility</t>
  </si>
  <si>
    <t>SACUBO Workshop 2009</t>
  </si>
  <si>
    <t>LCC-NC MLK Day of Service</t>
  </si>
  <si>
    <t>Pursley Hall Generator Q&amp;P</t>
  </si>
  <si>
    <t>KSLU Renovation-Bldg Use Fee</t>
  </si>
  <si>
    <t>ACT971-NR-Rpl Seating-Pursley</t>
  </si>
  <si>
    <t>Parking Garage-Operation</t>
  </si>
  <si>
    <t>Pandemic Plan-Spc Academic Int</t>
  </si>
  <si>
    <t>Florida Parishes Res Prj 09-10</t>
  </si>
  <si>
    <t>Florida Parishes Start-Up 2009</t>
  </si>
  <si>
    <t>Teacher Collaboration 09-10</t>
  </si>
  <si>
    <t>Consumer Health-Modalities</t>
  </si>
  <si>
    <t>Ecosystem</t>
  </si>
  <si>
    <t>AE-STAR-Boeckman</t>
  </si>
  <si>
    <t>AE-STAR-Clark Tiley</t>
  </si>
  <si>
    <t>AE-STAR-Ivanyisky</t>
  </si>
  <si>
    <t>AE-STAR-Hymel Sternberger</t>
  </si>
  <si>
    <t>AE-STAR-Knight</t>
  </si>
  <si>
    <t>AE-STAR-Tiley Croket Wells Vin</t>
  </si>
  <si>
    <t>Optimi of Xanthones</t>
  </si>
  <si>
    <t>IRES: Mech Prop of Materials</t>
  </si>
  <si>
    <t>AE-STAR-Green</t>
  </si>
  <si>
    <t>AE-STAR-Lightell Simon</t>
  </si>
  <si>
    <t>Learning Model-CS Programs</t>
  </si>
  <si>
    <t>AE-STAR-Gatlin</t>
  </si>
  <si>
    <t>AE-STAR-McCoy Jackson</t>
  </si>
  <si>
    <t>AE-STAR-Nguyen Donaldson Other</t>
  </si>
  <si>
    <t>AE-STAR-Plaisance Fellows</t>
  </si>
  <si>
    <t>AE-STAR-Zambo</t>
  </si>
  <si>
    <t>Bond Algorithm Development</t>
  </si>
  <si>
    <t>My Math Lab</t>
  </si>
  <si>
    <t>AE-STAR-Pant</t>
  </si>
  <si>
    <t>Northshore Harbor Center Study</t>
  </si>
  <si>
    <t>Arts &amp; Humanties-Germany</t>
  </si>
  <si>
    <t>Language &amp; Biology-France</t>
  </si>
  <si>
    <t>Tropical Biology-Australia</t>
  </si>
  <si>
    <t>History-Europe</t>
  </si>
  <si>
    <t>Biology-Australia</t>
  </si>
  <si>
    <t>Thtre Comm History-England</t>
  </si>
  <si>
    <t>SGA-OG-Delta Psi Epsilon</t>
  </si>
  <si>
    <t>Project Lion Pride 09-10</t>
  </si>
  <si>
    <t>Funding-Alumni/Devlp Sys Q&amp;P</t>
  </si>
  <si>
    <t>ACT971-NR-Impl Alum/Dev Sftwr</t>
  </si>
  <si>
    <t>LCC-GOHSEP Citizen Corp 09</t>
  </si>
  <si>
    <t>Student Rec Center-Rpr&amp;Rpl</t>
  </si>
  <si>
    <t>Surplus Assets</t>
  </si>
  <si>
    <t>RIP-Distinctive Christianity</t>
  </si>
  <si>
    <t>CPB-CSG 09-11</t>
  </si>
  <si>
    <t>CPB-CSG 09-11 (Restricted)</t>
  </si>
  <si>
    <t>Child Welfare Comp Workforce10</t>
  </si>
  <si>
    <t>LEEP 2009-2010</t>
  </si>
  <si>
    <t>Nursing HCWF 09-10</t>
  </si>
  <si>
    <t>SEAL-Research Services</t>
  </si>
  <si>
    <t>Livingston Tech Cntr - Rest</t>
  </si>
  <si>
    <t>SGA-PG-Programs/Events</t>
  </si>
  <si>
    <t>SGA-PG-Athletics</t>
  </si>
  <si>
    <t>SGA-PG-YLC</t>
  </si>
  <si>
    <t>SGA-PG-Homecoming</t>
  </si>
  <si>
    <t>SGA-PG-Roomie Aide</t>
  </si>
  <si>
    <t>SGA-OG-Stu Ath Trainers Assoc</t>
  </si>
  <si>
    <t>Interagency Transfer-ARRA</t>
  </si>
  <si>
    <t>Folder/Inserter Revenue</t>
  </si>
  <si>
    <t>Noncredit Activity-St Tammany</t>
  </si>
  <si>
    <t>Noncredit Activity-Livingston</t>
  </si>
  <si>
    <t>Capital One</t>
  </si>
  <si>
    <t>Fire Alarms</t>
  </si>
  <si>
    <t>Direct Loans</t>
  </si>
  <si>
    <t>University Bookstore</t>
  </si>
  <si>
    <t>Texas Book Co</t>
  </si>
  <si>
    <t>Pandemic H1N1 Prevention</t>
  </si>
  <si>
    <t>ULS Travel Grant-Rodrigues</t>
  </si>
  <si>
    <t>ULS Travel Grant-Eberhardt</t>
  </si>
  <si>
    <t>CPB-Fiscal Stabilization</t>
  </si>
  <si>
    <t>ULS Travel Grant-Echols</t>
  </si>
  <si>
    <t>ULS Travel Grant-Prescott</t>
  </si>
  <si>
    <t>ULS Travel Grant-Vessel</t>
  </si>
  <si>
    <t>Acad Adv CWPPRA 2010</t>
  </si>
  <si>
    <t>ULS Travel Grant-Koutsougeras</t>
  </si>
  <si>
    <t>Progression Scholarship</t>
  </si>
  <si>
    <t>PeopleSoft Grants Implementati</t>
  </si>
  <si>
    <t>SBDC 2008 Disasters 09-12</t>
  </si>
  <si>
    <t>Faculty Travel Grants-Restrict</t>
  </si>
  <si>
    <t>ULS Travel Grant-Golding</t>
  </si>
  <si>
    <t>AE Fee-Psych</t>
  </si>
  <si>
    <t>AE-Hist/Govt</t>
  </si>
  <si>
    <t>AE Fee-English</t>
  </si>
  <si>
    <t>AE Fee-Music</t>
  </si>
  <si>
    <t>AE-Visual Art</t>
  </si>
  <si>
    <t>AE-Soc/SW/CJ</t>
  </si>
  <si>
    <t>AE Fee-CEDSAR</t>
  </si>
  <si>
    <t>AE Fee-Industrial Tech</t>
  </si>
  <si>
    <t>AE Fee-Math</t>
  </si>
  <si>
    <t>AE Fee-Biol</t>
  </si>
  <si>
    <t>AE-Coun,FS,EL</t>
  </si>
  <si>
    <t>AE-Chem/Phys</t>
  </si>
  <si>
    <t>AE Fee-Mgt</t>
  </si>
  <si>
    <t>AE Fee-Acct</t>
  </si>
  <si>
    <t>AE-Latin Am Bus &amp; Dev Int</t>
  </si>
  <si>
    <t>AE Fee-Econ</t>
  </si>
  <si>
    <t>AE-General Studies</t>
  </si>
  <si>
    <t>AE-SGA Computer Lab</t>
  </si>
  <si>
    <t>AE-St. Tammany Center</t>
  </si>
  <si>
    <t>AE-Fanfare</t>
  </si>
  <si>
    <t>AE-Southeastern Channel</t>
  </si>
  <si>
    <t>AE-Business-MBA Program</t>
  </si>
  <si>
    <t>AE-Internet Resource Ctr</t>
  </si>
  <si>
    <t>AE-Bus-Undergrad Advising</t>
  </si>
  <si>
    <t>AE-Bus Mic Lb</t>
  </si>
  <si>
    <t>AE-Library</t>
  </si>
  <si>
    <t>AE-Media Equipment</t>
  </si>
  <si>
    <t>AE-Ctr for Stu Excellence</t>
  </si>
  <si>
    <t>AE-OscarST-Major,Echlin</t>
  </si>
  <si>
    <t>AE-Stu Develop</t>
  </si>
  <si>
    <t>AE-Chas. Campbell SpEd Conf.</t>
  </si>
  <si>
    <t>AE-Educ Dept Conf on Litercy</t>
  </si>
  <si>
    <t>AE-Travel-Col of Business</t>
  </si>
  <si>
    <t>AE-Travel-Col of Education</t>
  </si>
  <si>
    <t>AE-Travel-Dean of Nursing</t>
  </si>
  <si>
    <t>AE-Travel-General Studies</t>
  </si>
  <si>
    <t>AE-STAR-Schempp,Auzenne,Bates</t>
  </si>
  <si>
    <t>AE-STAR-Major,Eserman</t>
  </si>
  <si>
    <t>AE-STAR-Hayes</t>
  </si>
  <si>
    <t>AE-STAR-Hill</t>
  </si>
  <si>
    <t>AE-Turtle Cove</t>
  </si>
  <si>
    <t>AE-STAR-Schneider,Gaffney</t>
  </si>
  <si>
    <t>AE-Distance Ed-Graph Calc</t>
  </si>
  <si>
    <t>AE-STAR-Thompson</t>
  </si>
  <si>
    <t>AE-STAR-Risley</t>
  </si>
  <si>
    <t>AE-STAR-Golmon</t>
  </si>
  <si>
    <t>AE-STAR-Wills,Silcio</t>
  </si>
  <si>
    <t>AE-STAR-Carrell</t>
  </si>
  <si>
    <t>AE-STAR-Hawkins</t>
  </si>
  <si>
    <t>AE-Star-Williams</t>
  </si>
  <si>
    <t>AE-STAR-Clements</t>
  </si>
  <si>
    <t>AE-Gen Stdy Dept</t>
  </si>
  <si>
    <t>AE-Media Center</t>
  </si>
  <si>
    <t>AE-STAR-Hawkins2</t>
  </si>
  <si>
    <t>AE-Social Science Lab</t>
  </si>
  <si>
    <t>AE-STAR-Keeling</t>
  </si>
  <si>
    <t>AE-STAR-Bilich</t>
  </si>
  <si>
    <t>AE-STAR-Elbers2</t>
  </si>
  <si>
    <t>AE-STAR-Weber</t>
  </si>
  <si>
    <t>AE-STAR-Major,Eserman2</t>
  </si>
  <si>
    <t>AE-Ed Leadership Tech &amp; Fn</t>
  </si>
  <si>
    <t>Louisiana Land &amp; Explor.</t>
  </si>
  <si>
    <t>21st Judicial Bar Scholar</t>
  </si>
  <si>
    <t>William Travis Scholar</t>
  </si>
  <si>
    <t>Sallie Mae Schol-Displ St</t>
  </si>
  <si>
    <t>Rebuild LA Funds</t>
  </si>
  <si>
    <t>Housing Scholarships</t>
  </si>
  <si>
    <t>NASH Initiative-Access/Success</t>
  </si>
  <si>
    <t>Frederick Reimers Scholar</t>
  </si>
  <si>
    <t>Community State Bank Asst</t>
  </si>
  <si>
    <t>Charles W. Merritt Sch.</t>
  </si>
  <si>
    <t>Lettie Pate Whitehead Sch</t>
  </si>
  <si>
    <t>SLU Scholarship</t>
  </si>
  <si>
    <t>Wm. Hodding Carter Sch.</t>
  </si>
  <si>
    <t>Disadvantaged Stu. Sch.</t>
  </si>
  <si>
    <t>A.D. Wilder Memorial Fund</t>
  </si>
  <si>
    <t>Frances Fortenberry Sch.</t>
  </si>
  <si>
    <t>Ruth Carter Memorial Sch</t>
  </si>
  <si>
    <t>Emma LaDew Memorial Sch.</t>
  </si>
  <si>
    <t>Drott Scholarship Expend.</t>
  </si>
  <si>
    <t>Dyson Scholarship Expend.</t>
  </si>
  <si>
    <t>Helen Johnson Cremeens Fd</t>
  </si>
  <si>
    <t>A1002</t>
  </si>
  <si>
    <t>A1001</t>
  </si>
  <si>
    <t>EP-McGehee-Nursing</t>
  </si>
  <si>
    <t>EP-Purcell-K &amp; Hlth Study</t>
  </si>
  <si>
    <t>EP-Purcell-English</t>
  </si>
  <si>
    <t>Bertha Gunter Scholarship</t>
  </si>
  <si>
    <t>Student Foundation Sch Ex</t>
  </si>
  <si>
    <t>Fund Balance</t>
  </si>
  <si>
    <t>License Plate Royalties</t>
  </si>
  <si>
    <t>License Plate Endowment</t>
  </si>
  <si>
    <t>EP-NEH-Woman's Hospital</t>
  </si>
  <si>
    <t>EP-Nichols-Hist/Govt</t>
  </si>
  <si>
    <t>EP-Mayfield-Marketing</t>
  </si>
  <si>
    <t>EP-Reimers-NEH</t>
  </si>
  <si>
    <t>EP-Bell South-IT</t>
  </si>
  <si>
    <t>EP-NEH-Humanities</t>
  </si>
  <si>
    <t>EP-Humanities-NEH</t>
  </si>
  <si>
    <t>Endowed Chair-Ford-RegionalSt</t>
  </si>
  <si>
    <t>Endowed Chair-Schleider-EnvSt</t>
  </si>
  <si>
    <t>EP-Schlieder-Education</t>
  </si>
  <si>
    <t>EP-Purcell-Psychology</t>
  </si>
  <si>
    <t>EP-Merritt-Education</t>
  </si>
  <si>
    <t>EP-Pennington-SPED</t>
  </si>
  <si>
    <t>EP-EPIC-Nursing</t>
  </si>
  <si>
    <t>EP-Smith-Political Science</t>
  </si>
  <si>
    <t>EP-Blackwell-Economics</t>
  </si>
  <si>
    <t>EP-SLU Alumni Association</t>
  </si>
  <si>
    <t>EP-Candies-Business</t>
  </si>
  <si>
    <t>EP-Billups-SPED</t>
  </si>
  <si>
    <t>EP-NEH-SLU Foundation-Music</t>
  </si>
  <si>
    <t>EP-KenellyVoss-Math</t>
  </si>
  <si>
    <t>EP-LA Gas-IT</t>
  </si>
  <si>
    <t>EP-Hibernia NB-Education</t>
  </si>
  <si>
    <t>EP-Phil Livingston-Acctg</t>
  </si>
  <si>
    <t>EP-Laborde-Business</t>
  </si>
  <si>
    <t>EP-Thornhill-Nursing</t>
  </si>
  <si>
    <t>EP-LA Contractors-IT</t>
  </si>
  <si>
    <t>EP-Robert Maurin-Business</t>
  </si>
  <si>
    <t>EP-Maurin-Business</t>
  </si>
  <si>
    <t>EP-Meraux-Education</t>
  </si>
  <si>
    <t>Fed Acad Competitiveness Grant</t>
  </si>
  <si>
    <t>Federal SMART Grant</t>
  </si>
  <si>
    <t>Federal Work-Study Program</t>
  </si>
  <si>
    <t>Federal SEOG 2006-2007</t>
  </si>
  <si>
    <t>Federal SEOG  Prior Year</t>
  </si>
  <si>
    <t>FFELP Surplus</t>
  </si>
  <si>
    <t>SDS-Health Professions</t>
  </si>
  <si>
    <t>Federal Work-Study PY</t>
  </si>
  <si>
    <t>Restricted Clearing Acct</t>
  </si>
  <si>
    <t>Secure Campus Funds</t>
  </si>
  <si>
    <t>Student Success-Renovation</t>
  </si>
  <si>
    <t>Summer Food-UB Jefferson 2008</t>
  </si>
  <si>
    <t>Summer Food-UB Tangi 2008</t>
  </si>
  <si>
    <t>Child Welfare Program</t>
  </si>
  <si>
    <t>Shrimp Fishermen Health</t>
  </si>
  <si>
    <t>Global Assessmt of Sea Turtles</t>
  </si>
  <si>
    <t>Dev-Test Oil &amp; Gas Ed Material</t>
  </si>
  <si>
    <t>ACS-Synth Catalyst Thiol Oxid</t>
  </si>
  <si>
    <t>2008 Super Summer Institute</t>
  </si>
  <si>
    <t>Basic Grant-Carryover 08</t>
  </si>
  <si>
    <t>Enhance Intro Math Courses</t>
  </si>
  <si>
    <t>SGA-OG-Praise-N-Motion</t>
  </si>
  <si>
    <t>Campus Police Technology</t>
  </si>
  <si>
    <t>Loan-General</t>
  </si>
  <si>
    <t>Tinsley Memorial Loan Fund</t>
  </si>
  <si>
    <t>L.L. Ricks Loan Fund</t>
  </si>
  <si>
    <t>Altrusa Club Loan Fund</t>
  </si>
  <si>
    <t>NDSL LOANS</t>
  </si>
  <si>
    <t>Nursing Loans</t>
  </si>
  <si>
    <t>Endowment-General</t>
  </si>
  <si>
    <t>Endowments-Cash Management</t>
  </si>
  <si>
    <t>EP-Woman's Hosp-NEH</t>
  </si>
  <si>
    <t>EP-Reimers-Humanities</t>
  </si>
  <si>
    <t>EP-E.W. Jones-Humanties</t>
  </si>
  <si>
    <t>EP-Pennington-Vis&amp;PerfArt</t>
  </si>
  <si>
    <t>EP-E. Deiglmayr-Foreign Lang</t>
  </si>
  <si>
    <t>EP-Purcell-K &amp; HS</t>
  </si>
  <si>
    <t>EP-Purcell-Englsh</t>
  </si>
  <si>
    <t>EP-Kenelly Family</t>
  </si>
  <si>
    <t>EP-Hyde-Education</t>
  </si>
  <si>
    <t>EP-Shafer-Biological Science</t>
  </si>
  <si>
    <t>EP-Livingston-Accounting</t>
  </si>
  <si>
    <t>EP-Otto Candies-Business</t>
  </si>
  <si>
    <t>EP-Parish National-Accounting</t>
  </si>
  <si>
    <t>EP-Merritt Family-Education</t>
  </si>
  <si>
    <t>EP-Rubio-Latin Am Bus Dev Init</t>
  </si>
  <si>
    <t>EP-L.McGhee-Nursing</t>
  </si>
  <si>
    <t>EP-Major Dyson-Biology</t>
  </si>
  <si>
    <t>EP-Capital One</t>
  </si>
  <si>
    <t>EP-B.P. Jones-Retail</t>
  </si>
  <si>
    <t>Dr. &amp; Mrs. L.H. Dyson Sch</t>
  </si>
  <si>
    <t>Student Govt Assn Endowment</t>
  </si>
  <si>
    <t>Drott Memorial Scholar.</t>
  </si>
  <si>
    <t>Stud Foundation Scholarship</t>
  </si>
  <si>
    <t>Plant-General</t>
  </si>
  <si>
    <t>Motor Vehicle Reg.</t>
  </si>
  <si>
    <t>Livingston Hall Parking Lot</t>
  </si>
  <si>
    <t>Shuttle Stop Construction</t>
  </si>
  <si>
    <t>Three Sections of Dakota</t>
  </si>
  <si>
    <t>Sidewalk &amp; Upgrades</t>
  </si>
  <si>
    <t>Bldg Use Fee - General</t>
  </si>
  <si>
    <t>Meade Hall Furniture</t>
  </si>
  <si>
    <t>D Vickers Major Repairs</t>
  </si>
  <si>
    <t>Wilson Hall Classroom Upgrade</t>
  </si>
  <si>
    <t>SLU Channel Renovation</t>
  </si>
  <si>
    <t>McKneely Demolition</t>
  </si>
  <si>
    <t>Galva Boat Shed</t>
  </si>
  <si>
    <t>Renov of Child Develop Center</t>
  </si>
  <si>
    <t>White Hall Major Repairs</t>
  </si>
  <si>
    <t>Relocate Counceling Center</t>
  </si>
  <si>
    <t>HVAC Pursley Hall</t>
  </si>
  <si>
    <t>Visual Art Facility Upgrd</t>
  </si>
  <si>
    <t>Unexpended Plant-General</t>
  </si>
  <si>
    <t>Farm Sale Proceeds</t>
  </si>
  <si>
    <t>Delchamp's Land Option</t>
  </si>
  <si>
    <t>Airport Property</t>
  </si>
  <si>
    <t>Pres Res-Repair &amp; Replace</t>
  </si>
  <si>
    <t>The Village-Repair/Replacement</t>
  </si>
  <si>
    <t>The Oaks-Repair &amp; Replacement</t>
  </si>
  <si>
    <t>Repair &amp; Replacement</t>
  </si>
  <si>
    <t>Livingston Hall Demolition</t>
  </si>
  <si>
    <t>Textbook Bldg Renov 2-05</t>
  </si>
  <si>
    <t>Z Taylor Lobby Furnishing</t>
  </si>
  <si>
    <t>Student Union Breezeway</t>
  </si>
  <si>
    <t>Cafeteria HVAC/Ceiling Rp</t>
  </si>
  <si>
    <t>Z Taylor Hall Showers/Oth</t>
  </si>
  <si>
    <t>Auxiliary Marketing Equipment</t>
  </si>
  <si>
    <t>Vending Equipment</t>
  </si>
  <si>
    <t>Student Union Equipment</t>
  </si>
  <si>
    <t>Health Center Equipment</t>
  </si>
  <si>
    <t>Auxiliary Service Equipment</t>
  </si>
  <si>
    <t>Housing Equipment</t>
  </si>
  <si>
    <t>Textbook Rental Equipment</t>
  </si>
  <si>
    <t>Bldg Use Fee - Stu. Fees</t>
  </si>
  <si>
    <t>Student Union Expansion</t>
  </si>
  <si>
    <t>Parking Garage Sink Fund</t>
  </si>
  <si>
    <t>Student Recreation Sinking</t>
  </si>
  <si>
    <t>Refunding Bonds-Sinking F</t>
  </si>
  <si>
    <t>Investment in Plant</t>
  </si>
  <si>
    <t>Plant Fund Clearing</t>
  </si>
  <si>
    <t>Agency-General</t>
  </si>
  <si>
    <t>Alumni Association</t>
  </si>
  <si>
    <t>Smart Growth Summit</t>
  </si>
  <si>
    <t>Marching Band Funds</t>
  </si>
  <si>
    <t>Louisiana Campus Compact</t>
  </si>
  <si>
    <t>LCC-Summer of Service</t>
  </si>
  <si>
    <t>LCC-Brown-Strength. Coll.</t>
  </si>
  <si>
    <t>LCC-Misericordia-Ready Am</t>
  </si>
  <si>
    <t>LCC-VISTA Project</t>
  </si>
  <si>
    <t>LCC-State Farm K-20 Progr</t>
  </si>
  <si>
    <t>A1101</t>
  </si>
  <si>
    <t>Learn &amp; Serve for ULS</t>
  </si>
  <si>
    <t>Org Communication Assoc</t>
  </si>
  <si>
    <t>Virginia Woolf Society</t>
  </si>
  <si>
    <t>Special Needs Loan Fund</t>
  </si>
  <si>
    <t>Athletic Assoc-Athletic Dir</t>
  </si>
  <si>
    <t>Athletic Assoc-Golf</t>
  </si>
  <si>
    <t>Athletic Assoc-Wmn's Softball</t>
  </si>
  <si>
    <t>Athletic Assoc-Accountant</t>
  </si>
  <si>
    <t>Cafeteria Plan-CY 07</t>
  </si>
  <si>
    <t>Cafeteria Plan-CY 06</t>
  </si>
  <si>
    <t>Disability Services Workshop</t>
  </si>
  <si>
    <t>Mid South Marketing Educators</t>
  </si>
  <si>
    <t>Nineteenth Century Study</t>
  </si>
  <si>
    <t>North Oaks Health</t>
  </si>
  <si>
    <t>Kansas State</t>
  </si>
  <si>
    <t>Capstone</t>
  </si>
  <si>
    <t>ARAMARK</t>
  </si>
  <si>
    <t>LA Technology Educ Rally</t>
  </si>
  <si>
    <t>Xerox Business Services</t>
  </si>
  <si>
    <t>LCC Multistate Conference</t>
  </si>
  <si>
    <t>Regional Science Fair</t>
  </si>
  <si>
    <t>Gospel Music Summer Workshop</t>
  </si>
  <si>
    <t>Biology Building Addition/Renv</t>
  </si>
  <si>
    <t>LASFAA Annual Conference</t>
  </si>
  <si>
    <t>Regional Soc Studies Fair</t>
  </si>
  <si>
    <t>Foreign Language Festival</t>
  </si>
  <si>
    <t>Early Literacy Init Seminar</t>
  </si>
  <si>
    <t>ACE Conference</t>
  </si>
  <si>
    <t>LACRAO Clerical Workshop</t>
  </si>
  <si>
    <t>Student Activity Center</t>
  </si>
  <si>
    <t>Westside B Renovation</t>
  </si>
  <si>
    <t>LA Literature Press</t>
  </si>
  <si>
    <t>LACUA Conference</t>
  </si>
  <si>
    <t>Farm Safety Day Camp</t>
  </si>
  <si>
    <t>TEC Addition</t>
  </si>
  <si>
    <t>Sempra Energy</t>
  </si>
  <si>
    <t>SLU President's Council</t>
  </si>
  <si>
    <t>Exc in Health Summer Workshop</t>
  </si>
  <si>
    <t>Civil War Symposium</t>
  </si>
  <si>
    <t>PETE Organization-KHS</t>
  </si>
  <si>
    <t>EMC Construction</t>
  </si>
  <si>
    <t>Brice Construction</t>
  </si>
  <si>
    <t>State Judicial Conference</t>
  </si>
  <si>
    <t>LCC Fall Scholars Day</t>
  </si>
  <si>
    <t>Civil War Battlefields</t>
  </si>
  <si>
    <t>Freshman Seminar Peer Mnt</t>
  </si>
  <si>
    <t>Track Phi Track</t>
  </si>
  <si>
    <t>Southern Literary Festival</t>
  </si>
  <si>
    <t>Library Book Donation</t>
  </si>
  <si>
    <t>Logistics Forum</t>
  </si>
  <si>
    <t>Phi Sigma IOTA</t>
  </si>
  <si>
    <t>Best Practices in Writing</t>
  </si>
  <si>
    <t>Tri Beta Honor Society</t>
  </si>
  <si>
    <t>Spanish Club</t>
  </si>
  <si>
    <t>Inter Fraternity Council</t>
  </si>
  <si>
    <t>Pi Mu Epsilon</t>
  </si>
  <si>
    <t>SLU Italian Club</t>
  </si>
  <si>
    <t>SLU Lady Cubs</t>
  </si>
  <si>
    <t>Int'l Political Simul Org</t>
  </si>
  <si>
    <t>PRSSA</t>
  </si>
  <si>
    <t>P.R.I.D.E.</t>
  </si>
  <si>
    <t>Earth Festival Council</t>
  </si>
  <si>
    <t>College Republicans</t>
  </si>
  <si>
    <t>SLU Criminal Justice Asc</t>
  </si>
  <si>
    <t>Career Builder's Club</t>
  </si>
  <si>
    <t>Phi Alpha Theta</t>
  </si>
  <si>
    <t>National Soc Collegiate Scholr</t>
  </si>
  <si>
    <t>SLU Sociological Assoc</t>
  </si>
  <si>
    <t>Student Aid</t>
  </si>
  <si>
    <t>GSCES Educ Majors Program</t>
  </si>
  <si>
    <t>L.E.A.P. - (SSIG)</t>
  </si>
  <si>
    <t>L.E.A.P. Supplement</t>
  </si>
  <si>
    <t>Friends of Turtle Cove</t>
  </si>
  <si>
    <t>RedHanded:Observing Thiev</t>
  </si>
  <si>
    <t>Light Box Photo Series</t>
  </si>
  <si>
    <t>Memory Mapping</t>
  </si>
  <si>
    <t>Impact of Katrina on Stud</t>
  </si>
  <si>
    <t>Digit The Early Ruskin</t>
  </si>
  <si>
    <t>Hormonal Resp to Vol Occ</t>
  </si>
  <si>
    <t>Linguistic Stress Pattern</t>
  </si>
  <si>
    <t>Coll Stu Hlth Rltd Bhvrs</t>
  </si>
  <si>
    <t>Inducible RAG Trans Mice</t>
  </si>
  <si>
    <t>Mol Sys Mexican Livebeare</t>
  </si>
  <si>
    <t>Phos Ion-Selective Electr</t>
  </si>
  <si>
    <t>Env Injury Projection</t>
  </si>
  <si>
    <t>Ex &amp; Fac Comm in Dementia</t>
  </si>
  <si>
    <t>Fem Sperm Storage Alligat</t>
  </si>
  <si>
    <t>A Family's Aphasia:  Quali</t>
  </si>
  <si>
    <t>Analysis of S&amp;P 500 Index</t>
  </si>
  <si>
    <t>Politics Somerville/Ross</t>
  </si>
  <si>
    <t>Archival Rsrch at Tulane</t>
  </si>
  <si>
    <t>Biodivers Amnicolid Snail</t>
  </si>
  <si>
    <t>pH Optimim Substrate Spec</t>
  </si>
  <si>
    <t>Tenor Seductions</t>
  </si>
  <si>
    <t>Synth &amp; Dehy Dideuterated</t>
  </si>
  <si>
    <t>Evolution Beaded Baskets</t>
  </si>
  <si>
    <t>Projected Hist/Analog Cur</t>
  </si>
  <si>
    <t>Evolut of Genes-Germ Cell</t>
  </si>
  <si>
    <t>Processing Fee</t>
  </si>
  <si>
    <t>Tuition for Regist System</t>
  </si>
  <si>
    <t>Registration Fee</t>
  </si>
  <si>
    <t>Non-Resident Fee</t>
  </si>
  <si>
    <t>International Student Fee</t>
  </si>
  <si>
    <t>Student Publication Fee</t>
  </si>
  <si>
    <t>Student Record Fee</t>
  </si>
  <si>
    <t>St. Recreation Oper. Fee</t>
  </si>
  <si>
    <t>Operational Fee</t>
  </si>
  <si>
    <t>Freshman Success Lab Fee</t>
  </si>
  <si>
    <t>Leadrshp Training Lab Fee</t>
  </si>
  <si>
    <t>FCS 102 Lab Fee</t>
  </si>
  <si>
    <t>CSD Lab Fee</t>
  </si>
  <si>
    <t>Finance Lab Fee</t>
  </si>
  <si>
    <t>Painting Lab Fee (Art)</t>
  </si>
  <si>
    <t>Drawing Lab Fee (Art)</t>
  </si>
  <si>
    <t>Health Studies Lab Fee</t>
  </si>
  <si>
    <t>Foreign Language Lab Fee</t>
  </si>
  <si>
    <t>Distance Educ Fee</t>
  </si>
  <si>
    <t>Art Lab Fee</t>
  </si>
  <si>
    <t>Nursing Lab Fee</t>
  </si>
  <si>
    <t>Telecourse Lab Fee</t>
  </si>
  <si>
    <t>I T Lab Fee</t>
  </si>
  <si>
    <t>Horticulture Lab Fee</t>
  </si>
  <si>
    <t>Physical Ed. Lab Fee</t>
  </si>
  <si>
    <t>Tutoring Fee</t>
  </si>
  <si>
    <t>Internet Fee</t>
  </si>
  <si>
    <t>Communications Lab Fee</t>
  </si>
  <si>
    <t>Competency Testing Fee</t>
  </si>
  <si>
    <t>Extra Print Fee</t>
  </si>
  <si>
    <t>Miscellaneous Fees</t>
  </si>
  <si>
    <t>UTH Registration Fees</t>
  </si>
  <si>
    <t>UTH Application Fee</t>
  </si>
  <si>
    <t>Application Fee</t>
  </si>
  <si>
    <t>Proficiency Exam</t>
  </si>
  <si>
    <t>Diploma Fee</t>
  </si>
  <si>
    <t>Late Diploma Fee</t>
  </si>
  <si>
    <t>Late Registration Fee</t>
  </si>
  <si>
    <t>Credit Exam Fee</t>
  </si>
  <si>
    <t>Summer Orientation</t>
  </si>
  <si>
    <t>Late Application Fee</t>
  </si>
  <si>
    <t>P O Box Rental</t>
  </si>
  <si>
    <t>I D Fee</t>
  </si>
  <si>
    <t>I D Replacement Fee</t>
  </si>
  <si>
    <t>Interntl Study Program</t>
  </si>
  <si>
    <t>Germany Trip Fee</t>
  </si>
  <si>
    <t>Honduras Trip Fee</t>
  </si>
  <si>
    <t>Ecuador Trip Fee</t>
  </si>
  <si>
    <t>Italy Trip Fee</t>
  </si>
  <si>
    <t>France Trip Fee</t>
  </si>
  <si>
    <t>Mexico Trip Fee</t>
  </si>
  <si>
    <t>Costa Rica Trip Fee</t>
  </si>
  <si>
    <t>United Kingdom Trip Fee</t>
  </si>
  <si>
    <t>Brazil Trip Fee</t>
  </si>
  <si>
    <t>Canada Trip Fee</t>
  </si>
  <si>
    <t>China Trip Fee</t>
  </si>
  <si>
    <t>Panama Trip Fee</t>
  </si>
  <si>
    <t>Spain Trip Fee</t>
  </si>
  <si>
    <t>Workshop Fee</t>
  </si>
  <si>
    <t>Revenue From Post Office</t>
  </si>
  <si>
    <t>Federal Grants</t>
  </si>
  <si>
    <t>Federal Contract</t>
  </si>
  <si>
    <t>Fed Funds Adm Cost Allow</t>
  </si>
  <si>
    <t>V.A. Report Fee</t>
  </si>
  <si>
    <t>Admin Allowance - Pell</t>
  </si>
  <si>
    <t>Federal Capital Contribution</t>
  </si>
  <si>
    <t>Repayment to Fed Govt-Cap Cont</t>
  </si>
  <si>
    <t>Repayment to Fed Govt-Prin</t>
  </si>
  <si>
    <t>Repayment to Fed Govt-Int</t>
  </si>
  <si>
    <t>Repayment to Fed Govt-Other</t>
  </si>
  <si>
    <t>Indirect Cost-Federal</t>
  </si>
  <si>
    <t>Indirect Cost Rec-Fed-Res</t>
  </si>
  <si>
    <t>Local Support</t>
  </si>
  <si>
    <t>Svc Contract-City Hammond</t>
  </si>
  <si>
    <t>Local Contract</t>
  </si>
  <si>
    <t>State Grant</t>
  </si>
  <si>
    <t>State Contract</t>
  </si>
  <si>
    <t>Private Grant</t>
  </si>
  <si>
    <t>Private Contract</t>
  </si>
  <si>
    <t>Participant Fee</t>
  </si>
  <si>
    <t>Summer Prog for Children</t>
  </si>
  <si>
    <t>Special Activities-Camps</t>
  </si>
  <si>
    <t>Special Activities</t>
  </si>
  <si>
    <t>Clinic Fee</t>
  </si>
  <si>
    <t>Ed Students S/H Screening</t>
  </si>
  <si>
    <t>Lab School Registration</t>
  </si>
  <si>
    <t>Lab School Tuition</t>
  </si>
  <si>
    <t>Summer Enrichment-Gifted</t>
  </si>
  <si>
    <t>Ticket Sales</t>
  </si>
  <si>
    <t>Conference Registration F</t>
  </si>
  <si>
    <t>Conference Contributions</t>
  </si>
  <si>
    <t>Summer Enhancement Progrm</t>
  </si>
  <si>
    <t>Royalty-Intellectual Prop</t>
  </si>
  <si>
    <t>Billed Services</t>
  </si>
  <si>
    <t>Guest Printing</t>
  </si>
  <si>
    <t>Athletic Program Sales</t>
  </si>
  <si>
    <t>Athletic Guarantees</t>
  </si>
  <si>
    <t>Admn Disaster Hur Katrina</t>
  </si>
  <si>
    <t>Ident &amp; Dis of Cuc Virus</t>
  </si>
  <si>
    <t>Choregraphy for the Came</t>
  </si>
  <si>
    <t>Crit Ed of Book One of Jo</t>
  </si>
  <si>
    <t>Ethno Study of Bajamar</t>
  </si>
  <si>
    <t>Cellophane Shelters</t>
  </si>
  <si>
    <t>Acad Mini Research Grants</t>
  </si>
  <si>
    <t>Trad Plant Use Yucatan, M</t>
  </si>
  <si>
    <t>The Scene of the Crime</t>
  </si>
  <si>
    <t>Effect of Roadway Wetland Rept</t>
  </si>
  <si>
    <t>Reproduct Mediterranean Gecko</t>
  </si>
  <si>
    <t>Insect Colonies Forensic Lab</t>
  </si>
  <si>
    <t>Plan Ind Model Match-48225</t>
  </si>
  <si>
    <t>Insect Assemblage Match-53248</t>
  </si>
  <si>
    <t>SBDC Grant Match 07-08 -59105</t>
  </si>
  <si>
    <t>SBDC Grant Match 06-07 -59106</t>
  </si>
  <si>
    <t>Louisiana Literature Mch-44616</t>
  </si>
  <si>
    <t>Center for Workforce &amp; EconDev</t>
  </si>
  <si>
    <t>Alumni Office</t>
  </si>
  <si>
    <t>Special Ed Audiology Van</t>
  </si>
  <si>
    <t>Maritime Museum</t>
  </si>
  <si>
    <t>Economic/Business Development</t>
  </si>
  <si>
    <t>Southeast LA Studies</t>
  </si>
  <si>
    <t>KSLU Public Radio</t>
  </si>
  <si>
    <t>Fanfare/Columbia</t>
  </si>
  <si>
    <t>Community Service - CWSP</t>
  </si>
  <si>
    <t>The Southeastern Channel</t>
  </si>
  <si>
    <t>Northlake Homeless Mgt-40303</t>
  </si>
  <si>
    <t>SLU Channel-Qual &amp; P Plan</t>
  </si>
  <si>
    <t>SE LA Business Center</t>
  </si>
  <si>
    <t>America Reads Challenge</t>
  </si>
  <si>
    <t>Nurse Preceptorships</t>
  </si>
  <si>
    <t>Biodiversity in Latin Am</t>
  </si>
  <si>
    <t>Learning Based Control Sys</t>
  </si>
  <si>
    <t>Longterm Impact of Katrina</t>
  </si>
  <si>
    <t>Proteomics at Southeastern</t>
  </si>
  <si>
    <t>SLU Family Enrichment Conf</t>
  </si>
  <si>
    <t>Civil Rights on Northshore</t>
  </si>
  <si>
    <t>Pod for New Gen Match-46605</t>
  </si>
  <si>
    <t>Wildflower Seed Match-53242</t>
  </si>
  <si>
    <t>Silverside Fish Divs in Mexico</t>
  </si>
  <si>
    <t>Level Phylogentic Relationship</t>
  </si>
  <si>
    <t>Evolutn of Flower Color Genes</t>
  </si>
  <si>
    <t>In Vitro Excystment 3 Species</t>
  </si>
  <si>
    <t>Synthetic Routes-Schmidt</t>
  </si>
  <si>
    <t>Size-Exclusion Chromatographic</t>
  </si>
  <si>
    <t>Inhb Std of Slutaminyl Cyclase</t>
  </si>
  <si>
    <t>Metal Nanoclusters Catalyst</t>
  </si>
  <si>
    <t>Removal of Sulfur Compounds</t>
  </si>
  <si>
    <t>Supra vs Antara Additions</t>
  </si>
  <si>
    <t>Accreditation and Org Culture</t>
  </si>
  <si>
    <t>iPod: Internal Interaction</t>
  </si>
  <si>
    <t>Students, Supervisors, Big 9</t>
  </si>
  <si>
    <t>Dev Comm in Late Medieval York</t>
  </si>
  <si>
    <t>Children's Story Illustration</t>
  </si>
  <si>
    <t>Influence France/Haitian Revol</t>
  </si>
  <si>
    <t>Interview Marie-Odile Beauvais</t>
  </si>
  <si>
    <t>A Play by Diego Calleja</t>
  </si>
  <si>
    <t>Detrm Exchange Rate Movements</t>
  </si>
  <si>
    <t>Political Influence on the SEC</t>
  </si>
  <si>
    <t>Lecture-Global Climate Change</t>
  </si>
  <si>
    <t>Physical Educ Teacher Efficacy</t>
  </si>
  <si>
    <t>Long Term Excercise in Yng Men</t>
  </si>
  <si>
    <t>Food Deserts Tangipahoa Parish</t>
  </si>
  <si>
    <t>Choreography for the Camera</t>
  </si>
  <si>
    <t>Lead Role in Bizet's CERMEN</t>
  </si>
  <si>
    <t>First Aid for Preteens</t>
  </si>
  <si>
    <t>Stigmatixation-Obese Patients</t>
  </si>
  <si>
    <t>Community Health Fld-Honduras</t>
  </si>
  <si>
    <t>Comm Hlth Collaboratn-Honduras</t>
  </si>
  <si>
    <t>Food Productn, Process, Distr</t>
  </si>
  <si>
    <t>Revisiting the Forgotten War</t>
  </si>
  <si>
    <t>Treading Life</t>
  </si>
  <si>
    <t>Parish: New Works</t>
  </si>
  <si>
    <t>Dean-Arts, Humanit,Soc Sci</t>
  </si>
  <si>
    <t>Dean-College of Business</t>
  </si>
  <si>
    <t>Paper Resale/Impressions</t>
  </si>
  <si>
    <t>Laboratory School</t>
  </si>
  <si>
    <t>Sabbatical Leave</t>
  </si>
  <si>
    <t>Library</t>
  </si>
  <si>
    <t>Div of General Studies</t>
  </si>
  <si>
    <t>Dean-Nursing &amp; Health Sciences</t>
  </si>
  <si>
    <t>Research &amp; Graduate Studies</t>
  </si>
  <si>
    <t>Dean-Science &amp; Technology</t>
  </si>
  <si>
    <t>Faculty Senate</t>
  </si>
  <si>
    <t>PeopleSoft Upgrade</t>
  </si>
  <si>
    <t>Media Production Lab</t>
  </si>
  <si>
    <t>Minority Recruitment</t>
  </si>
  <si>
    <t>AACSB Accreditation</t>
  </si>
  <si>
    <t>Nursing Accdt-CCNE</t>
  </si>
  <si>
    <t>Diversity Issues-Education</t>
  </si>
  <si>
    <t>Theatre Technology</t>
  </si>
  <si>
    <t>Academic Equipment Services</t>
  </si>
  <si>
    <t>Thirteen Club</t>
  </si>
  <si>
    <t>CACREP Accreditation</t>
  </si>
  <si>
    <t>CAAHEP Accreditation</t>
  </si>
  <si>
    <t>NASM Evaluation-Music</t>
  </si>
  <si>
    <t>Center for Faculty Excel</t>
  </si>
  <si>
    <t>TRIO Office</t>
  </si>
  <si>
    <t>Acq Digital Images Match-45404</t>
  </si>
  <si>
    <t>Equip for Exercise Match-52307</t>
  </si>
  <si>
    <t>Tech Clinical Ed Match-52114</t>
  </si>
  <si>
    <t>Phi Kappa Phi</t>
  </si>
  <si>
    <t>PeopleSoft</t>
  </si>
  <si>
    <t>Accreditation-Athletic Trainer</t>
  </si>
  <si>
    <t>Center for Student Excellence</t>
  </si>
  <si>
    <t>Teacher Ed Redesign-Recurring</t>
  </si>
  <si>
    <t>Accreditation-NASAD</t>
  </si>
  <si>
    <t>Accreditation-NAIT</t>
  </si>
  <si>
    <t>Office of Technology</t>
  </si>
  <si>
    <t>The Inn</t>
  </si>
  <si>
    <t>Integ Laptop Video Conf</t>
  </si>
  <si>
    <t>Politics Through Film</t>
  </si>
  <si>
    <t>Classroom Laptop</t>
  </si>
  <si>
    <t>SWCOLT 2007 Conference</t>
  </si>
  <si>
    <t>Intg of Handheld Devices</t>
  </si>
  <si>
    <t>Develop FS301 Stu Athlete</t>
  </si>
  <si>
    <t>New Teach Mthd Frgn Class</t>
  </si>
  <si>
    <t>Enhancing Effect of Class</t>
  </si>
  <si>
    <t>Developing Online Materials</t>
  </si>
  <si>
    <t>Upg/Repl Tech Tinsley Hall</t>
  </si>
  <si>
    <t>CommHlth Outreach-Katrina</t>
  </si>
  <si>
    <t>Transfer - Operating Fund</t>
  </si>
  <si>
    <t>Transfer - Op Fund-Gndr Eq</t>
  </si>
  <si>
    <t>Transfer - Revenue Fund</t>
  </si>
  <si>
    <t>Transfer - Rev-Ath Ser Chg</t>
  </si>
  <si>
    <t>Transfer - Restricted Fnd</t>
  </si>
  <si>
    <t>Transfer - MVR</t>
  </si>
  <si>
    <t>Transfer - Unexpended Plant</t>
  </si>
  <si>
    <t>Transfer - Bldg Use-Unexpended</t>
  </si>
  <si>
    <t>Transfer - Bldg Use-Sinking Fd</t>
  </si>
  <si>
    <t>Transfer - Repair &amp; Replace</t>
  </si>
  <si>
    <t>Transfer - Renewal &amp; Repl</t>
  </si>
  <si>
    <t>Transfer - Bond &amp; Int Unexpend</t>
  </si>
  <si>
    <t>Transfer - Bond &amp; Int Sinking</t>
  </si>
  <si>
    <t>Transfer - Agency Fund</t>
  </si>
  <si>
    <t>Transfer - Other</t>
  </si>
  <si>
    <t>Printing</t>
  </si>
  <si>
    <t>Katrina Expenditures</t>
  </si>
  <si>
    <t>Asst VP of Finance</t>
  </si>
  <si>
    <t>University Archives</t>
  </si>
  <si>
    <t>Asst VP - Operations</t>
  </si>
  <si>
    <t>NCAA Re-Certi Self Study</t>
  </si>
  <si>
    <t>Insurance</t>
  </si>
  <si>
    <t>Property Control</t>
  </si>
  <si>
    <t>Physical Plant - Utilities</t>
  </si>
  <si>
    <t>Facilities Planning</t>
  </si>
  <si>
    <t>Building Maintenance</t>
  </si>
  <si>
    <t>Custodial</t>
  </si>
  <si>
    <t>Mechanic Shop</t>
  </si>
  <si>
    <t>Landscape &amp; Grounds</t>
  </si>
  <si>
    <t>Physical Plant Material Mg</t>
  </si>
  <si>
    <t>Deferred Maint/Misc Projects</t>
  </si>
  <si>
    <t>Improving Campus Appearance</t>
  </si>
  <si>
    <t>Carpet Replacement - campus</t>
  </si>
  <si>
    <t>Insurance Claims for PPS</t>
  </si>
  <si>
    <t>Major Repairs</t>
  </si>
  <si>
    <t>Campus Signage</t>
  </si>
  <si>
    <t>Fire Alarm Upgrade-Dugas</t>
  </si>
  <si>
    <t>Cleaning of Exterior-Various</t>
  </si>
  <si>
    <t>Dyson Hall Refurbish</t>
  </si>
  <si>
    <t>Zachary Taylor Parking Lot</t>
  </si>
  <si>
    <t>Textbook Rental Prk. Lot</t>
  </si>
  <si>
    <t>Fayard Hall-Stair Treads</t>
  </si>
  <si>
    <t>McKneely Hall Demo P. Lot</t>
  </si>
  <si>
    <t>Restroom Rnvn - McClimans</t>
  </si>
  <si>
    <t>Asbestos Abatement</t>
  </si>
  <si>
    <t>Code Blue Emergency Light</t>
  </si>
  <si>
    <t>Shop 12 - Carpenter</t>
  </si>
  <si>
    <t>Shop 14 - Key</t>
  </si>
  <si>
    <t>Shop 16 - Paint</t>
  </si>
  <si>
    <t>Shop 22 - Electric</t>
  </si>
  <si>
    <t>Shop 26 - Plumbing</t>
  </si>
  <si>
    <t>Shop 27 - Welding</t>
  </si>
  <si>
    <t>Shop 9 - HVAC</t>
  </si>
  <si>
    <t>Shop 32 - Moving</t>
  </si>
  <si>
    <t>Safety Issue-Locker Room</t>
  </si>
  <si>
    <t>Campus Wide PA</t>
  </si>
  <si>
    <t>Street Overlay</t>
  </si>
  <si>
    <t>Various Roofing Jobs</t>
  </si>
  <si>
    <t>Cardinal Newman Renovate</t>
  </si>
  <si>
    <t>SBC - Restroom Renovation</t>
  </si>
  <si>
    <t>Conces/Rest Stadium East</t>
  </si>
  <si>
    <t>Stadium - East Waterproof</t>
  </si>
  <si>
    <t>Stadium - West Waterproof</t>
  </si>
  <si>
    <t>Stadium Handrails</t>
  </si>
  <si>
    <t>Restroom Rnvn - McGhee</t>
  </si>
  <si>
    <t>Restroom Rnvn - Pottle</t>
  </si>
  <si>
    <t>Fire Alarm - Main Panel</t>
  </si>
  <si>
    <t>Textbook Rent Parking Imp</t>
  </si>
  <si>
    <t>HVAC - Pursely</t>
  </si>
  <si>
    <t>Campus Landscape - Master</t>
  </si>
  <si>
    <t>North Campus Welcome Centr</t>
  </si>
  <si>
    <t>Upgrade to Interior of HR</t>
  </si>
  <si>
    <t>Academic Scholarship</t>
  </si>
  <si>
    <t>Acad. Scholar-U of La Sys</t>
  </si>
  <si>
    <t>Legislative Required Expend</t>
  </si>
  <si>
    <t>Contribution to Fed. Pro.</t>
  </si>
  <si>
    <t>Univ of La Sys Exempt Oth</t>
  </si>
  <si>
    <t>Academic Scholar-Other</t>
  </si>
  <si>
    <t>Other University Scholars</t>
  </si>
  <si>
    <t>Cross Enrollment Waiver</t>
  </si>
  <si>
    <t>Early Grad Summer Incentv</t>
  </si>
  <si>
    <t>Non Resident Academic</t>
  </si>
  <si>
    <t>National Guard</t>
  </si>
  <si>
    <t>Teacher Tuition Ex Match</t>
  </si>
  <si>
    <t>LaSIP Scholarships</t>
  </si>
  <si>
    <t>Fellowships</t>
  </si>
  <si>
    <t>Gender Equity Scholarships</t>
  </si>
  <si>
    <t>Add Scholarship-Transfers</t>
  </si>
  <si>
    <t>Add Scholar Well - Prep Rec</t>
  </si>
  <si>
    <t>Housing Scholar-High ACT</t>
  </si>
  <si>
    <t>Civil Service Transfer</t>
  </si>
  <si>
    <t>Interfund Transfer-Athletics</t>
  </si>
  <si>
    <t>University Promotions</t>
  </si>
  <si>
    <t>Friendship Circle</t>
  </si>
  <si>
    <t>SGA Drive Improvements</t>
  </si>
  <si>
    <t>Wiring to West Stadium Exp</t>
  </si>
  <si>
    <t>Weight Rm Excavation &amp; Fill</t>
  </si>
  <si>
    <t>Glass Door Vinyl Signage</t>
  </si>
  <si>
    <t>Campus Liaison</t>
  </si>
  <si>
    <t>Mntr Cont Lake Pont-Mtch-53673</t>
  </si>
  <si>
    <t>Enhance Intro Math-Match 54633</t>
  </si>
  <si>
    <t>Portable Teleprompter</t>
  </si>
  <si>
    <t>Equipment for the Press Room</t>
  </si>
  <si>
    <t>Oral Proficiency Evals</t>
  </si>
  <si>
    <t>Training in Biofeedback Tech</t>
  </si>
  <si>
    <t>Large Format Printing/Plotting</t>
  </si>
  <si>
    <t>Assistive Technologies</t>
  </si>
  <si>
    <t>U-C Collab:Enhance thru S-L</t>
  </si>
  <si>
    <t>Home Learning Tool Kits</t>
  </si>
  <si>
    <t>Learning Ctrs as Inst Tools</t>
  </si>
  <si>
    <t>Career Planning Dysf Thoughts</t>
  </si>
  <si>
    <t>Enhancing Clin Ed &amp; Rehab</t>
  </si>
  <si>
    <t>Online Course Training</t>
  </si>
  <si>
    <t>Dev New Modules Online Reg</t>
  </si>
  <si>
    <t>Improving Online Orientation</t>
  </si>
  <si>
    <t>Hi-Fi Nursing Simulation Equip</t>
  </si>
  <si>
    <t>Sim 150 Refresher and Book</t>
  </si>
  <si>
    <t>QM Fac Train for Online RN-BS</t>
  </si>
  <si>
    <t>Tech as Educ Enhance Tool</t>
  </si>
  <si>
    <t>Incor Experim Microstructure</t>
  </si>
  <si>
    <t>Multim Periph to Enhance Teach</t>
  </si>
  <si>
    <t>The Stories Baskets Tell</t>
  </si>
  <si>
    <t>Folktales from Yucatan</t>
  </si>
  <si>
    <t>Choreography for Camera</t>
  </si>
  <si>
    <t>Isolation Effect in Soc Psych</t>
  </si>
  <si>
    <t>Computer Generated Sculpt</t>
  </si>
  <si>
    <t>Sacred Sites of Myanmar</t>
  </si>
  <si>
    <t>Ice</t>
  </si>
  <si>
    <t>Reversible</t>
  </si>
  <si>
    <t>Quietness: The Sonoran</t>
  </si>
  <si>
    <t>Analysis of Exchange Rate</t>
  </si>
  <si>
    <t>LA Creole Stories-Website</t>
  </si>
  <si>
    <t>FITKIDS: A Multidisciplinary</t>
  </si>
  <si>
    <t>Effects of Educa Approaches</t>
  </si>
  <si>
    <t>Cross Stressor Tolerance Hyp</t>
  </si>
  <si>
    <t>Tech and Oper Support Qual</t>
  </si>
  <si>
    <t>Data Collection and Analysis</t>
  </si>
  <si>
    <t>Perceptions of 2nd Degree Nurs</t>
  </si>
  <si>
    <t>Role of Transmembrane Seg</t>
  </si>
  <si>
    <t>Assessing Silverside Fish</t>
  </si>
  <si>
    <t>Sperm Ducts and Sex Glands</t>
  </si>
  <si>
    <t>Mainten of Insect Colonies</t>
  </si>
  <si>
    <t>Parasites of Estuarine Crab</t>
  </si>
  <si>
    <t>Nuclear Genes for Phylogeny</t>
  </si>
  <si>
    <t>Upgrading Our Photosystem</t>
  </si>
  <si>
    <t>Amylin Responses to Prolonged</t>
  </si>
  <si>
    <t>Effect of Roadway on Wetland</t>
  </si>
  <si>
    <t>Monitoring Environ Contamin</t>
  </si>
  <si>
    <t>Visualiz of Molecular Orbitals</t>
  </si>
  <si>
    <t>Study of Fracture Mechanics</t>
  </si>
  <si>
    <t>Study of Constr Connectors</t>
  </si>
  <si>
    <t>John Ruskin's Education</t>
  </si>
  <si>
    <t>CITI Grants-Holding Account</t>
  </si>
  <si>
    <t>Fac Dev Grants-Holding Account</t>
  </si>
  <si>
    <t>Revenue-General</t>
  </si>
  <si>
    <t>Moved to 2425</t>
  </si>
  <si>
    <t>00002</t>
  </si>
  <si>
    <t>Subway</t>
  </si>
  <si>
    <t>PPS/AUX Maintenance</t>
  </si>
  <si>
    <t>Textbook Rental</t>
  </si>
  <si>
    <t>Follett Bookstore</t>
  </si>
  <si>
    <t>Cefalu Coliseum</t>
  </si>
  <si>
    <t>Department Copying</t>
  </si>
  <si>
    <t>Campus Card Operations</t>
  </si>
  <si>
    <t>Vending</t>
  </si>
  <si>
    <t>Auxiliary Services</t>
  </si>
  <si>
    <t>Southeastern Oaks</t>
  </si>
  <si>
    <t>University Housing</t>
  </si>
  <si>
    <t>Student Union Bond Fees</t>
  </si>
  <si>
    <t>Health Center Bond Fees</t>
  </si>
  <si>
    <t>Health Center</t>
  </si>
  <si>
    <t>Student Union-Game Room</t>
  </si>
  <si>
    <t>Student Union Annex</t>
  </si>
  <si>
    <t>Food Service</t>
  </si>
  <si>
    <t>The Village</t>
  </si>
  <si>
    <t>Housing Maintenance</t>
  </si>
  <si>
    <t>Auxiliary Marketing</t>
  </si>
  <si>
    <t>Coke Capital Funds</t>
  </si>
  <si>
    <t>Coke Sponsorships</t>
  </si>
  <si>
    <t>Coke Sponsorship-Marketing</t>
  </si>
  <si>
    <t>Auxiliary-Ret Ins Cont</t>
  </si>
  <si>
    <t>University Deferrment Pro</t>
  </si>
  <si>
    <t>00006</t>
  </si>
  <si>
    <t>00003</t>
  </si>
  <si>
    <t>Sports Information</t>
  </si>
  <si>
    <t>Academic Center-Athletics</t>
  </si>
  <si>
    <t>Weight Room</t>
  </si>
  <si>
    <t>Baseball</t>
  </si>
  <si>
    <t>Men's Basketball</t>
  </si>
  <si>
    <t>Football</t>
  </si>
  <si>
    <t>Golf</t>
  </si>
  <si>
    <t>Tennis</t>
  </si>
  <si>
    <t>Track and Field</t>
  </si>
  <si>
    <t>Ticket Operations</t>
  </si>
  <si>
    <t>Women's Basketball</t>
  </si>
  <si>
    <t>Women's Softball</t>
  </si>
  <si>
    <t>Women's Volleyball</t>
  </si>
  <si>
    <t>Women's Track/Field</t>
  </si>
  <si>
    <t>Women's Tennis</t>
  </si>
  <si>
    <t>Women's Soccer</t>
  </si>
  <si>
    <t>Gender Equity</t>
  </si>
  <si>
    <t>Training Room</t>
  </si>
  <si>
    <t>Athletics Marketing</t>
  </si>
  <si>
    <t>Athletic Merchandising</t>
  </si>
  <si>
    <t>Athletic Facilities</t>
  </si>
  <si>
    <t>Athletic Concessions</t>
  </si>
  <si>
    <t>Summer Camps</t>
  </si>
  <si>
    <t>North Campus Concessions</t>
  </si>
  <si>
    <t>Athletic Event Management</t>
  </si>
  <si>
    <t>Football Event Management</t>
  </si>
  <si>
    <t>Athletics-Special Events</t>
  </si>
  <si>
    <t>Suite/Club Sales</t>
  </si>
  <si>
    <t>Athletic Bldg Renovation</t>
  </si>
  <si>
    <t>NCAA Regional Play</t>
  </si>
  <si>
    <t>Title IX Compliance-B of R</t>
  </si>
  <si>
    <t>Buses</t>
  </si>
  <si>
    <t>00007</t>
  </si>
  <si>
    <t>Revenue Clearing Account</t>
  </si>
  <si>
    <t>Basic/Computer Eq. Resale</t>
  </si>
  <si>
    <t>00004</t>
  </si>
  <si>
    <t>Computer Paper Resale</t>
  </si>
  <si>
    <t>00005</t>
  </si>
  <si>
    <t>Offset</t>
  </si>
  <si>
    <t>Restricted-General</t>
  </si>
  <si>
    <t>Radio</t>
  </si>
  <si>
    <t>Recreational Sports &amp; Wellness</t>
  </si>
  <si>
    <t>Cheerleaders</t>
  </si>
  <si>
    <t>Blue Ribbon Comm-Teach Qu</t>
  </si>
  <si>
    <t>Medical Service-Counseling</t>
  </si>
  <si>
    <t>SGA - Magazines</t>
  </si>
  <si>
    <t>Team Nutrition Train. 07</t>
  </si>
  <si>
    <t>Cap Outlay-Performance Funding</t>
  </si>
  <si>
    <t>Radio-Other Than Stu Fees</t>
  </si>
  <si>
    <t>Theatre</t>
  </si>
  <si>
    <t>Unique Centers of Excellence</t>
  </si>
  <si>
    <t>Lionettes-Spirit Fee</t>
  </si>
  <si>
    <t>Utility Surcharge</t>
  </si>
  <si>
    <t>Morning Glory DNA for UCI</t>
  </si>
  <si>
    <t>Student Publications-Restrict</t>
  </si>
  <si>
    <t>Varsity Band-Spirit Fee</t>
  </si>
  <si>
    <t>Shell-Career Counseling</t>
  </si>
  <si>
    <t>Lyceum Fee Arts &amp; Lec. Co</t>
  </si>
  <si>
    <t>Campus Police-Drug Forfei</t>
  </si>
  <si>
    <t>SE Channel-PF-Capital Outlay</t>
  </si>
  <si>
    <t>Podcasting for New Generation</t>
  </si>
  <si>
    <t>B of S-LA Univ of LA System</t>
  </si>
  <si>
    <t>North Oak Recreation Complex</t>
  </si>
  <si>
    <t>Memory Robot Control Architect</t>
  </si>
  <si>
    <t>Antifraternal Tradition</t>
  </si>
  <si>
    <t>Project TEACH - 2006</t>
  </si>
  <si>
    <t>Math/Sci Upward Bound  07-08</t>
  </si>
  <si>
    <t>Classic Upward Bound</t>
  </si>
  <si>
    <t>Turtle Cove-FEMA Funds</t>
  </si>
  <si>
    <t>Math/Sci Upward Bound 06-07</t>
  </si>
  <si>
    <t>Technology - Clinical Ed</t>
  </si>
  <si>
    <t>Enh Electronic Piano Lab</t>
  </si>
  <si>
    <t>SLU Opera Fee</t>
  </si>
  <si>
    <t>Library Reference Matls</t>
  </si>
  <si>
    <t>Family Resource Project 08</t>
  </si>
  <si>
    <t>Production-Wizard of Oz</t>
  </si>
  <si>
    <t>Mitigation Site-Jones Island</t>
  </si>
  <si>
    <t>Rev Curric Post Katrina</t>
  </si>
  <si>
    <t>Project IMPACT  2006-2007</t>
  </si>
  <si>
    <t>Early Lit-Disabilit-05-06</t>
  </si>
  <si>
    <t>Northlake Homeless Mgt IS</t>
  </si>
  <si>
    <t>Tangipahoa Parish Wetlands Res</t>
  </si>
  <si>
    <t>Jumpstart AmeriCorps 06-07</t>
  </si>
  <si>
    <t>St John Baptist Wetlands</t>
  </si>
  <si>
    <t>Jumpstart - JFAD Match-48914</t>
  </si>
  <si>
    <t>St. John Baptist Wetlands</t>
  </si>
  <si>
    <t>Teacher Scholar Cohor</t>
  </si>
  <si>
    <t>Jumpstart AmeriCorps</t>
  </si>
  <si>
    <t>GEAR UP 2007-2008</t>
  </si>
  <si>
    <t>Discovery-Alt Response 08</t>
  </si>
  <si>
    <t>Lit &amp; Learn - Middle School</t>
  </si>
  <si>
    <t>Compressed Video Line Charge</t>
  </si>
  <si>
    <t>Adv Math OnLine-LAGearUp07</t>
  </si>
  <si>
    <t>Tch Wrkshp Wet-Lab Enh-TC</t>
  </si>
  <si>
    <t>Teacher Scholar Cohort 06-07</t>
  </si>
  <si>
    <t>Child Welfare Program-IVE</t>
  </si>
  <si>
    <t>Teaching American History</t>
  </si>
  <si>
    <t>CPB - Disaster Relief</t>
  </si>
  <si>
    <t>TEAAP - I</t>
  </si>
  <si>
    <t>Insect Assemblage Rare Saline</t>
  </si>
  <si>
    <t>CPB-CSG 10/06-9/08</t>
  </si>
  <si>
    <t>CPB-CSG (Rest) 10/06-9/08</t>
  </si>
  <si>
    <t>Regenerate Cypress Swamps</t>
  </si>
  <si>
    <t>Concept Ecol Models ULL/DNR P1</t>
  </si>
  <si>
    <t>Summ Food Tangi Upd Bnd 07</t>
  </si>
  <si>
    <t>Summer Food Svc-Math/Sci UB 07</t>
  </si>
  <si>
    <t>Summer Food Svc-UB Livgston 07</t>
  </si>
  <si>
    <t>Ecological Consultants</t>
  </si>
  <si>
    <t>SE LA Health Ed  07-08</t>
  </si>
  <si>
    <t>GIS in the Classroom: PD</t>
  </si>
  <si>
    <t>Knapsack:  Prog Evaluation</t>
  </si>
  <si>
    <t>Writing Proj-Local Sup-44621</t>
  </si>
  <si>
    <t>2005 LEEP Summer Institute</t>
  </si>
  <si>
    <t>LEEP Summer Institute-06</t>
  </si>
  <si>
    <t>Molecular DNA-Jefferson Parish</t>
  </si>
  <si>
    <t>Phy Science-StTammany-Kruse</t>
  </si>
  <si>
    <t>Phy Science-StTammany-Allain</t>
  </si>
  <si>
    <t>Teach Am History - Ph 2</t>
  </si>
  <si>
    <t>Plan Induction Model SLU</t>
  </si>
  <si>
    <t>Inq-Based Science-Wash-Kruse</t>
  </si>
  <si>
    <t>Inq-Based Science-Wash-Allain</t>
  </si>
  <si>
    <t>TEAAP - II</t>
  </si>
  <si>
    <t>LA -  A Pianist's Journey</t>
  </si>
  <si>
    <t>Student Support Svc 06-07</t>
  </si>
  <si>
    <t>Counseling Intern Program</t>
  </si>
  <si>
    <t>Microbiology Testing Laborator</t>
  </si>
  <si>
    <t>Student Support Svc 2007-2008</t>
  </si>
  <si>
    <t>Upward Bound-Tangi 06-07</t>
  </si>
  <si>
    <t>Trachemys scripta as Modl</t>
  </si>
  <si>
    <t>Adv Polymer Research-UG</t>
  </si>
  <si>
    <t>West Nile Virus Replication</t>
  </si>
  <si>
    <t>Early Ruskin Manuscripts</t>
  </si>
  <si>
    <t>Education Talent Search</t>
  </si>
  <si>
    <t>Wetland Assimilation Project</t>
  </si>
  <si>
    <t>Better Hlth for Delta III</t>
  </si>
  <si>
    <t>Combined Substr Poly Inhib-II</t>
  </si>
  <si>
    <t>Upward Bound-Tangi 07-08</t>
  </si>
  <si>
    <t>Wacky Wetlands Weekends</t>
  </si>
  <si>
    <t>Synth Strategies-Oxime Et</t>
  </si>
  <si>
    <t>Comb Substr Polymer Inhib</t>
  </si>
  <si>
    <t>Monit Nutrient &amp; Pollutant</t>
  </si>
  <si>
    <t>Degredation Cause and Rec</t>
  </si>
  <si>
    <t>Carbon and Nitrogen Fate</t>
  </si>
  <si>
    <t>Dev Interdiscip CS/IT Lab</t>
  </si>
  <si>
    <t>Lake Ponchartrain Fish Poster</t>
  </si>
  <si>
    <t>LPB Diversion Scenarios I</t>
  </si>
  <si>
    <t>LPB Diversion Scenario II</t>
  </si>
  <si>
    <t>Expand Mkt Farmers LA&amp;MS</t>
  </si>
  <si>
    <t>Evolution Ecolog Tr-Morning Gl</t>
  </si>
  <si>
    <t>Envir Stressors in Swamp</t>
  </si>
  <si>
    <t>RUI: Ghana Butterflies</t>
  </si>
  <si>
    <t>Invest Optic Motions-LIGO</t>
  </si>
  <si>
    <t>New Syn Methods Oxime Eth</t>
  </si>
  <si>
    <t>CEDAR:Invest of High-Spec</t>
  </si>
  <si>
    <t>Teacher Wrkshp-Digital Re</t>
  </si>
  <si>
    <t>Summ Food Svc-Math/Sci 06</t>
  </si>
  <si>
    <t>Summ Food Svc-UpBd Liv 06</t>
  </si>
  <si>
    <t>MECOM-STTR Progr Phase II</t>
  </si>
  <si>
    <t>Habitat Change-Hurricanes</t>
  </si>
  <si>
    <t>Arribada Ridley Sea Turtle</t>
  </si>
  <si>
    <t>Academic Adv for CWPPRA</t>
  </si>
  <si>
    <t>Upwd Bnd-Tangi Init 06-07</t>
  </si>
  <si>
    <t>H.F.F.I.  2006</t>
  </si>
  <si>
    <t>Investig Catalytic Activ.</t>
  </si>
  <si>
    <t>Habit-StWetlands-Lake Ponchatr</t>
  </si>
  <si>
    <t>Jeff Parish 1000 DNA Seq.</t>
  </si>
  <si>
    <t>UB-Wash/St Helena Init 06</t>
  </si>
  <si>
    <t>UB-Wash/St Helena Init 07</t>
  </si>
  <si>
    <t>Habit-StWetlands-Lake PonchII</t>
  </si>
  <si>
    <t>SE LA Health Education-CE</t>
  </si>
  <si>
    <t>Rapid Prototyping for Des</t>
  </si>
  <si>
    <t>Upgrade Op Sys Microscope</t>
  </si>
  <si>
    <t>CREST - Edward Koch</t>
  </si>
  <si>
    <t>CREST - Christopher Lundber</t>
  </si>
  <si>
    <t>CREST - Christopher Harr</t>
  </si>
  <si>
    <t>CREST - Alicia Manuel</t>
  </si>
  <si>
    <t>Assessing Trout Health</t>
  </si>
  <si>
    <t>LPBF Trout Health Assessment</t>
  </si>
  <si>
    <t>EPA-Phase I-Dardis</t>
  </si>
  <si>
    <t>Enh Mol Biotech Tch Lab</t>
  </si>
  <si>
    <t>Group Decision Comptr Lab</t>
  </si>
  <si>
    <t>Enh Computer-Dep. Courses</t>
  </si>
  <si>
    <t>Family Resource-Nurtiring</t>
  </si>
  <si>
    <t>Biological Sci Workgroup</t>
  </si>
  <si>
    <t>Role of Seg6 in Heart Na</t>
  </si>
  <si>
    <t>Microscopy Lab Network</t>
  </si>
  <si>
    <t>Eval Hotchalk CMS in Education</t>
  </si>
  <si>
    <t>EPA IV-Hester &amp; Abedelghani</t>
  </si>
  <si>
    <t>EPA IV - Dardis</t>
  </si>
  <si>
    <t>EPA IV - Moreau</t>
  </si>
  <si>
    <t>EPA IV - Administrative</t>
  </si>
  <si>
    <t>EPA IV - Piller</t>
  </si>
  <si>
    <t>EPA IV - Stiller</t>
  </si>
  <si>
    <t>EPA IV - Valverde</t>
  </si>
  <si>
    <t>Region II-Fed-Read First</t>
  </si>
  <si>
    <t>Region II-State-RESC</t>
  </si>
  <si>
    <t>Enh K-12 Sci Ed-LIGOSEC</t>
  </si>
  <si>
    <t>Mechanism to Form Styrene</t>
  </si>
  <si>
    <t>Region II-Federal-Preschool</t>
  </si>
  <si>
    <t>Region II-Federal-Title 6</t>
  </si>
  <si>
    <t>Region II-Federal-Title I</t>
  </si>
  <si>
    <t>Region II-8(g)T.Certific.</t>
  </si>
  <si>
    <t>Region II-Title 2</t>
  </si>
  <si>
    <t>Region II-Federal-T. Certific</t>
  </si>
  <si>
    <t>Region II-Federal-Spec Ed</t>
  </si>
  <si>
    <t>Region II-Federal-Reading 1st</t>
  </si>
  <si>
    <t>LA Pine Savanna Restoratn</t>
  </si>
  <si>
    <t>EPA IV-A-Administration</t>
  </si>
  <si>
    <t>EPA IV-A-Font</t>
  </si>
  <si>
    <t>EPA IV-A-Hester,etc Year 2</t>
  </si>
  <si>
    <t>EPA IV-A-Voegel</t>
  </si>
  <si>
    <t>EPA IV-A-Bossart</t>
  </si>
  <si>
    <t>Freeport McMoRan Wetlands</t>
  </si>
  <si>
    <t>EPA IV-A-Moreau</t>
  </si>
  <si>
    <t>EPA IV-A-Shaffer</t>
  </si>
  <si>
    <t>ULS-Increase Org Effectiveness</t>
  </si>
  <si>
    <t>Carl Perkins Basic Grant</t>
  </si>
  <si>
    <t>Wildflower Seed Bank</t>
  </si>
  <si>
    <t>Basic Grant-Carryover 06</t>
  </si>
  <si>
    <t>Basic Grant-Carryover 07</t>
  </si>
  <si>
    <t>ULS-GDS Mobile Comp Lab</t>
  </si>
  <si>
    <t>ULS-Bridging Telehealth</t>
  </si>
  <si>
    <t>WIA Incentive Funds</t>
  </si>
  <si>
    <t>Acquisition - Visual Presenter</t>
  </si>
  <si>
    <t>SLU Concert Choir Fee</t>
  </si>
  <si>
    <t>Chemical Permeation Mtch-53630</t>
  </si>
  <si>
    <t>Aq Digial Images for Art</t>
  </si>
  <si>
    <t>Digital Sculpture Initiat</t>
  </si>
  <si>
    <t>Fluorochemical-MAPP Gas</t>
  </si>
  <si>
    <t>Geometry and Algebra of Ideals</t>
  </si>
  <si>
    <t>Mentoring on Demand</t>
  </si>
  <si>
    <t>Job Development</t>
  </si>
  <si>
    <t>Equip for Exercise Tr Lab</t>
  </si>
  <si>
    <t>Num Sim Plasma Turbulence</t>
  </si>
  <si>
    <t>Incumbent Worker-Neill Co</t>
  </si>
  <si>
    <t>Adaptive Radiation Chiros</t>
  </si>
  <si>
    <t>Recruit ISAT - Fellowship</t>
  </si>
  <si>
    <t>Frog Microsatellites</t>
  </si>
  <si>
    <t>CPB-CSG  10/05-9/07</t>
  </si>
  <si>
    <t>FGDM Project 7/06 - 12/06</t>
  </si>
  <si>
    <t>Nursing/Allied Hlth Capitation</t>
  </si>
  <si>
    <t>LaSIP Enh 6-12 Ed LIGOSEC</t>
  </si>
  <si>
    <t>CPB-NPPAG (Res) 10/05-9/07</t>
  </si>
  <si>
    <t>Wetland Plant Communities</t>
  </si>
  <si>
    <t>Discovery - FGDM 1/06 - 6/06</t>
  </si>
  <si>
    <t>North Oak Park</t>
  </si>
  <si>
    <t>LPS-Math Ed Grad Course</t>
  </si>
  <si>
    <t>D.E.F.E. Grant</t>
  </si>
  <si>
    <t>CPB-CSG (Rest) 10/07-9/09</t>
  </si>
  <si>
    <t>APTEC-SEAL BOR Post Katri</t>
  </si>
  <si>
    <t>Entergy - EPA Research</t>
  </si>
  <si>
    <t>BOR-NSF Grantwrite Workshop</t>
  </si>
  <si>
    <t>Early Literacy Init</t>
  </si>
  <si>
    <t>Local Societies Init Grant</t>
  </si>
  <si>
    <t>ACS-Penn St-Invest Carbon</t>
  </si>
  <si>
    <t>SBDC-NIST Agreement</t>
  </si>
  <si>
    <t>Reading Recovery Program</t>
  </si>
  <si>
    <t>Model Excess Electrons</t>
  </si>
  <si>
    <t>Veterans Upward Bound</t>
  </si>
  <si>
    <t>Regional Assess Turtles</t>
  </si>
  <si>
    <t>Detec Arsenate Redu Genes</t>
  </si>
  <si>
    <t>Institutional Evaluation</t>
  </si>
  <si>
    <t>Educ Opportunity Center 08</t>
  </si>
  <si>
    <t>Education Opportunity Center</t>
  </si>
  <si>
    <t>Upward Bound-Liv/St Helena 08</t>
  </si>
  <si>
    <t>Upward Bound-Liv/St Helena 07</t>
  </si>
  <si>
    <t>Disc Knapsack:Healthy Marriage</t>
  </si>
  <si>
    <t>Progr Evaluation-Knapsack</t>
  </si>
  <si>
    <t>Embolized Xylem Conduits</t>
  </si>
  <si>
    <t>IWTP-PALA Group</t>
  </si>
  <si>
    <t>Project TEACH  2006-2007</t>
  </si>
  <si>
    <t>Entergy II - EPA Research</t>
  </si>
  <si>
    <t>Recr of Mstr Stu-Env Biol</t>
  </si>
  <si>
    <t>DISCOVERY - FGDM 2007</t>
  </si>
  <si>
    <t>National Writing Project</t>
  </si>
  <si>
    <t>Waipio Valley-Hawaii Fish</t>
  </si>
  <si>
    <t>Student Support Services</t>
  </si>
  <si>
    <t>GEAR UP 2006-2007</t>
  </si>
  <si>
    <t>Gear Up</t>
  </si>
  <si>
    <t>Federal SBDC 2006-2007</t>
  </si>
  <si>
    <t>Teaching Workshop-Turtle Cove</t>
  </si>
  <si>
    <t>HIV/AIDS/SDFS/PBS</t>
  </si>
  <si>
    <t>SBDC-Program Income 06-07</t>
  </si>
  <si>
    <t>Incumbent Worker-Hood Cheverol</t>
  </si>
  <si>
    <t>Early Literacy-Disb 06-07</t>
  </si>
  <si>
    <t>Project IMPACT 2007-2008</t>
  </si>
  <si>
    <t>Federal SBDC 2007-2008</t>
  </si>
  <si>
    <t>Family Resource Project 06-07</t>
  </si>
  <si>
    <t>Name</t>
  </si>
  <si>
    <t>Budget #</t>
  </si>
  <si>
    <t>SGA-OG-Empty Space Drama Clb</t>
  </si>
  <si>
    <t>Teachers for a New Era LN</t>
  </si>
  <si>
    <t>SGA-OG-Gospel Choir</t>
  </si>
  <si>
    <t>SGA-OG-NAACP</t>
  </si>
  <si>
    <t>SGA-OG-Gamma Beta Phi</t>
  </si>
  <si>
    <t>SGA-OG-Phi Kappa Phi</t>
  </si>
  <si>
    <t>SGA-OG-Sigma Sigma Sigma</t>
  </si>
  <si>
    <t>SGA-OG-Sigma Gamma Rho</t>
  </si>
  <si>
    <t>SGA-OG-Cmps Outrch-IMPACT</t>
  </si>
  <si>
    <t>SGA-OG-Italian Club</t>
  </si>
  <si>
    <t>SGA-OG-Visual Arts Society</t>
  </si>
  <si>
    <t>SGA-OG-St Cncl Excp Child</t>
  </si>
  <si>
    <t>SGA-OG-Delta Sigma Theta</t>
  </si>
  <si>
    <t>SGA-OG-MBA Society</t>
  </si>
  <si>
    <t>SGA-OG-NSSLHA</t>
  </si>
  <si>
    <t>SGA-OG-SAAC</t>
  </si>
  <si>
    <t>SGA-OG-The Phellas</t>
  </si>
  <si>
    <t>SGA-OG-Track Phi Track</t>
  </si>
  <si>
    <t>SGA-OG-Kappa Alpha Psi</t>
  </si>
  <si>
    <t>SGA-OG-Am Welding Society</t>
  </si>
  <si>
    <t>SGA-OG-Delta Tau Delta</t>
  </si>
  <si>
    <t>SGA-OG-Kappa Alpha</t>
  </si>
  <si>
    <t>SGA-OG-Press Club</t>
  </si>
  <si>
    <t>SGA-OG-Men's Soccer Club</t>
  </si>
  <si>
    <t>SGA-OG-Lady Cubs</t>
  </si>
  <si>
    <t>SGA-OG-Panhellenic Council</t>
  </si>
  <si>
    <t>SGA-OG-Theta Chi</t>
  </si>
  <si>
    <t>SGA-OG-Biol Grad Stud Org</t>
  </si>
  <si>
    <t>SGA-OG-Alpha Omicron Pi</t>
  </si>
  <si>
    <t>SGA-OG-Beta Alpha Psi</t>
  </si>
  <si>
    <t>SGA-OG-Career Builders</t>
  </si>
  <si>
    <t>SGA-OG-Kappa Kappa Psi</t>
  </si>
  <si>
    <t>SGA-OG-Psi Chi</t>
  </si>
  <si>
    <t>SGA-OG-IFC</t>
  </si>
  <si>
    <t>SGA-OG-Alpha Sigma Tau</t>
  </si>
  <si>
    <t>SGA-OG-PETE</t>
  </si>
  <si>
    <t>SGA-OG-Theta Phi Alpha</t>
  </si>
  <si>
    <t>LA Education Leaders Network</t>
  </si>
  <si>
    <t>Enhance Comm &amp; Tech Skill</t>
  </si>
  <si>
    <t>Prof Dev Matl Phy-Elem Tea</t>
  </si>
  <si>
    <t>Prod Exp Drama Video</t>
  </si>
  <si>
    <t>B Evans Jazz Fest-Laverne</t>
  </si>
  <si>
    <t>Teacher Prep Accountability</t>
  </si>
  <si>
    <t>Med Library Disaster Relief</t>
  </si>
  <si>
    <t>SGA-OG-Sociological Assoc</t>
  </si>
  <si>
    <t>SGA-OG-Sigma Tau Delta</t>
  </si>
  <si>
    <t>SGA-OG-Omega Phi Alpha</t>
  </si>
  <si>
    <t>SGA-OG-Phi Mu</t>
  </si>
  <si>
    <t>SGA-OG-Int Studnt Asc-ISA</t>
  </si>
  <si>
    <t>SGA-OG-Flipside Dance Org</t>
  </si>
  <si>
    <t>SGA-OG-German Club</t>
  </si>
  <si>
    <t>SGA-OG-Omega Psi Phi</t>
  </si>
  <si>
    <t>SGA-OG-Phi Beta Lamda</t>
  </si>
  <si>
    <t>SGA-OG-SLU Rugby</t>
  </si>
  <si>
    <t>SGA-OG-Sigma Tau Gamma</t>
  </si>
  <si>
    <t>SGA-OG-Tau Kappa Epsilon</t>
  </si>
  <si>
    <t>SGA-OG-Zeta Phi Beta</t>
  </si>
  <si>
    <t>SGA-OG-Spanish Club</t>
  </si>
  <si>
    <t>SGA-OG-Amer Marketing Asc</t>
  </si>
  <si>
    <t>SGA-OG-Dream Team</t>
  </si>
  <si>
    <t>SGA-OG-Le Cercle Francais</t>
  </si>
  <si>
    <t>SGA-OG-Circle K International</t>
  </si>
  <si>
    <t>SGA-OG-Peer Mentor Org</t>
  </si>
  <si>
    <t>SGA-OG-Hispanic Club</t>
  </si>
  <si>
    <t>Tobacco-Free College</t>
  </si>
  <si>
    <t>Biology-Scientific Equipm</t>
  </si>
  <si>
    <t>Chemistry-Scientific Equi</t>
  </si>
  <si>
    <t>Opal Carl Trust-Nursing</t>
  </si>
  <si>
    <t>Opal Carl Trust-Home Ec</t>
  </si>
  <si>
    <t>Opal Carl Trust-Music</t>
  </si>
  <si>
    <t>Opal Carl Trust-Theatre</t>
  </si>
  <si>
    <t>Opal Carl Trust-Chemistry</t>
  </si>
  <si>
    <t>CALL Initiative</t>
  </si>
  <si>
    <t>Intermodal Unit</t>
  </si>
  <si>
    <t>Fed Grant for Katrina</t>
  </si>
  <si>
    <t>Hurricane Recovery</t>
  </si>
  <si>
    <t>IDC-Coll Educ &amp; Hum Dev</t>
  </si>
  <si>
    <t>IDC-Arts,Human &amp; Soc Sci</t>
  </si>
  <si>
    <t>IDC-College of Business</t>
  </si>
  <si>
    <t>IDC-Div of Gen Studies</t>
  </si>
  <si>
    <t>IDC-Nursing/Health Studies</t>
  </si>
  <si>
    <t>IDC-Science &amp; Technology</t>
  </si>
  <si>
    <t>IDC-Ed Leadership &amp; Technology</t>
  </si>
  <si>
    <t>IDC-University Archives</t>
  </si>
  <si>
    <t>IDC-Office of the Provost</t>
  </si>
  <si>
    <t>IDC-Southeastern Channel</t>
  </si>
  <si>
    <t>IDC-Special Projects Coordntr</t>
  </si>
  <si>
    <t>IDC-St. Tammany Center</t>
  </si>
  <si>
    <t>SGA-OG-Alpha Kappa Alpha</t>
  </si>
  <si>
    <t>SGA-OG-Mission Improvable</t>
  </si>
  <si>
    <t>SGA-OG-SLU Broadcast Soc</t>
  </si>
  <si>
    <t>SGA-OG-Best Buddies Intl</t>
  </si>
  <si>
    <t>SGA-OG-Soc for HR Mgmt</t>
  </si>
  <si>
    <t>SGA-OG-Phi Beta Sigma</t>
  </si>
  <si>
    <t>SGA-OG-PRSSA</t>
  </si>
  <si>
    <t>SGA-OG-Kappa Sigma</t>
  </si>
  <si>
    <t>SGA-OG-Ntl Soc of Col Scholars</t>
  </si>
  <si>
    <t>SGA-OG-Ntl Pan-Hellenic Councl</t>
  </si>
  <si>
    <t>SGA-OG-SLU Gamers</t>
  </si>
  <si>
    <t>SGA-OG-Golf Club</t>
  </si>
  <si>
    <t>SGA-OG-Moxie Dance Project</t>
  </si>
  <si>
    <t>SGA-OG-Alpha Psi Omega</t>
  </si>
  <si>
    <t>SGA-OG-Rise Ministries</t>
  </si>
  <si>
    <t>SGA-OG-Am Design Drafting</t>
  </si>
  <si>
    <t>SGA-OG-Capoeira SLU</t>
  </si>
  <si>
    <t>SGA-OG-Lionettes Dance Team</t>
  </si>
  <si>
    <t>SGA-OG-Soc of Physics Std</t>
  </si>
  <si>
    <t>SGA-OG-Imprv Brand Comedy</t>
  </si>
  <si>
    <t>SGA-OG-Ntl Asc Black Acct</t>
  </si>
  <si>
    <t>SGA-OG-SLU French Club</t>
  </si>
  <si>
    <t>SGA-OG-Alpha Phi Sigma</t>
  </si>
  <si>
    <t>Student Technology Fee</t>
  </si>
  <si>
    <t>Stu Tech-Large Projects</t>
  </si>
  <si>
    <t>Stu Tech-SPS Coordinator</t>
  </si>
  <si>
    <t>Stu Tech-Other &amp; Contingencies</t>
  </si>
  <si>
    <t>Stu Tech-Dist Ed Proctors</t>
  </si>
  <si>
    <t>Stu Tech-Hardware</t>
  </si>
  <si>
    <t>Stu Tech-Software</t>
  </si>
  <si>
    <t>Stu Tech-Internet &amp; Dist Ed</t>
  </si>
  <si>
    <t>Cafeteria Generator-R&amp;R</t>
  </si>
  <si>
    <t>Upgrade-Pursley Hall Controls</t>
  </si>
  <si>
    <t>Stu Union Fire Alarm-Rpr&amp;Rpl</t>
  </si>
  <si>
    <t>CALL Campus Challenge Exp</t>
  </si>
  <si>
    <t>Land Trust Newsletter</t>
  </si>
  <si>
    <t>Summer Food-UB Tangi 10</t>
  </si>
  <si>
    <t>Summer Food-UB Jefferson 10</t>
  </si>
  <si>
    <t>Summer Food-UB Livingston 10</t>
  </si>
  <si>
    <t>Summer Food-UB Math Sci 10</t>
  </si>
  <si>
    <t>AE-Dean-Arts, Hum, Soc Sci</t>
  </si>
  <si>
    <t>AE-Travel-Arts, Hum, Soc Sci</t>
  </si>
  <si>
    <t>Dist Prof-Arts,Hum,Soc Sci</t>
  </si>
  <si>
    <t>Louisiana Literature Press</t>
  </si>
  <si>
    <t>Comp New Media Animation Fac</t>
  </si>
  <si>
    <t>AE-Media/Animation Facility</t>
  </si>
  <si>
    <t>Independent Living Prjct 08-11</t>
  </si>
  <si>
    <t>Dev Retention Strategies</t>
  </si>
  <si>
    <t>Facilitate Nursing Jrnl Club</t>
  </si>
  <si>
    <t>Advanced Nurse Train 10-11</t>
  </si>
  <si>
    <t>Enhance eLearning-Grad Nursing</t>
  </si>
  <si>
    <t>Enhance eLearning-Mtch 52543</t>
  </si>
  <si>
    <t>Coastal Wetland Frst-Mtc53299</t>
  </si>
  <si>
    <t>Eval Sweet Potato Species</t>
  </si>
  <si>
    <t>Microbial Div Cadaver Decomp</t>
  </si>
  <si>
    <t>Microbial Div-Match 53302</t>
  </si>
  <si>
    <t>Inq-Base Instruct-Science NCLB</t>
  </si>
  <si>
    <t>Inq-Base Instruct-Science BESE</t>
  </si>
  <si>
    <t>Disc Socially Valuable Trends</t>
  </si>
  <si>
    <t>Disc Socially Trends-Mth 54153</t>
  </si>
  <si>
    <t>Reduce Ergonomic Injuries-Lbry</t>
  </si>
  <si>
    <t>Education Prog-Young Scientist</t>
  </si>
  <si>
    <t>Restoring the Marsh-Monsanto</t>
  </si>
  <si>
    <t>Dean-Div of Extended Studies</t>
  </si>
  <si>
    <t>AE-Extended Studies</t>
  </si>
  <si>
    <t>IDC-Div of Extended Studies</t>
  </si>
  <si>
    <t>Compass Career College SBET</t>
  </si>
  <si>
    <t>Asst VP-Extended Studies</t>
  </si>
  <si>
    <t>LA Go Grant-Prior Year</t>
  </si>
  <si>
    <t>Q&amp;P - Enrollment Services</t>
  </si>
  <si>
    <t>LA Go Grant-Current Year</t>
  </si>
  <si>
    <t>Erma Byrd Scholarship</t>
  </si>
  <si>
    <t>SBDC 08 Disaster Outreach-LED</t>
  </si>
  <si>
    <t>SBDC Small Business Survey</t>
  </si>
  <si>
    <t>SBDC Assocaited Branch Pilots</t>
  </si>
  <si>
    <t>ULS PAWS for Service-Golding</t>
  </si>
  <si>
    <t>ULS Serves Travel-Golding</t>
  </si>
  <si>
    <t>LA Tobacco Free Living 10-11</t>
  </si>
  <si>
    <t>LCC-WCC Service Learning</t>
  </si>
  <si>
    <t>LA GRAD Act Escrow</t>
  </si>
  <si>
    <t>Upward Bnd-Liv/St Helena 09-12</t>
  </si>
  <si>
    <t>Upward Bound-Tangi 09-12</t>
  </si>
  <si>
    <t>Upward Bound-Jefferson 09-11</t>
  </si>
  <si>
    <t>Mth Sci UB-Liv-StHel-Wsh 09-13</t>
  </si>
  <si>
    <t>Educ Opportunity Center 09-11</t>
  </si>
  <si>
    <t>Veterans Upward Bound 09-12</t>
  </si>
  <si>
    <t>Tangipahoa Talent Search 09-11</t>
  </si>
  <si>
    <t>Talent Search-StHelena/Wash 11</t>
  </si>
  <si>
    <t>Student Support Services 10-15</t>
  </si>
  <si>
    <t>Student Art Lab Monitors-Q&amp;P</t>
  </si>
  <si>
    <t>EP-Maurin-Secondary Education</t>
  </si>
  <si>
    <t>Child Welfare Program 09-12</t>
  </si>
  <si>
    <t>Blue Ribbon Teacher Qlty 10-11</t>
  </si>
  <si>
    <t>SELAHEC 10-11</t>
  </si>
  <si>
    <t>Second Life Storytelling</t>
  </si>
  <si>
    <t>LPBF-E Coli Analyses 10-11</t>
  </si>
  <si>
    <t>BR Nursing Center-Q&amp;P</t>
  </si>
  <si>
    <t>Senior CHAT - NLM-TMC</t>
  </si>
  <si>
    <t>Lost Mailbox Key Revenue</t>
  </si>
  <si>
    <t>Rentals-Chargeback</t>
  </si>
  <si>
    <t>Rentals-Local Government</t>
  </si>
  <si>
    <t>Rentals-Reimbursement</t>
  </si>
  <si>
    <t>Cardinal Newman Renovation</t>
  </si>
  <si>
    <t>Discovery Family Project 10-11</t>
  </si>
  <si>
    <t>Florida Parish Res Proj 10-11</t>
  </si>
  <si>
    <t>SGA-PG-Alumni HC</t>
  </si>
  <si>
    <t>SGA-PG-Library</t>
  </si>
  <si>
    <t>SGA-PG-Disability Services</t>
  </si>
  <si>
    <t>SGA-PG-Big Event</t>
  </si>
  <si>
    <t>SGA-OG-Peeps</t>
  </si>
  <si>
    <t>Account</t>
  </si>
  <si>
    <t>Account Description</t>
  </si>
  <si>
    <t>Travel-Chargeback</t>
  </si>
  <si>
    <t>Shuttle Travel-Reimbursement</t>
  </si>
  <si>
    <t>LCC-GOHSEP Citizen Corp 10</t>
  </si>
  <si>
    <t>NC Locker Room</t>
  </si>
  <si>
    <t>Compressor Repair-Lions Den</t>
  </si>
  <si>
    <t>NC Building C Move</t>
  </si>
  <si>
    <t>Walks &amp; Upgrades-Oaks/Village</t>
  </si>
  <si>
    <t>Text Book Rental-Slab Repair</t>
  </si>
  <si>
    <t>Western Ave Parking Upgrades</t>
  </si>
  <si>
    <t>ACT971-NR-Rpl Controls BRSON</t>
  </si>
  <si>
    <t>ACT971-NR-Upgrade Fac Title IX</t>
  </si>
  <si>
    <t>Boiler Control-Student Union</t>
  </si>
  <si>
    <t>Interpreter Svcs SELH 10-13</t>
  </si>
  <si>
    <t>2D Design Lab Fee</t>
  </si>
  <si>
    <t>Social Shape Up System (SSUS)</t>
  </si>
  <si>
    <t>New Media &amp; Animation Lab Fee</t>
  </si>
  <si>
    <t>Accounting &amp; Finance</t>
  </si>
  <si>
    <t>Management &amp; Business Admin</t>
  </si>
  <si>
    <t>Interactive Storybook for Deaf</t>
  </si>
  <si>
    <t>Teacher Collaboration 10-11</t>
  </si>
  <si>
    <t>LEEP 2010-2011</t>
  </si>
  <si>
    <t>RIP-Animal Asst Intervention</t>
  </si>
  <si>
    <t>RIP-Communicative Behavior</t>
  </si>
  <si>
    <t>IDC-Kinesiology &amp; Health Study</t>
  </si>
  <si>
    <t>COYPU-Improve Collections</t>
  </si>
  <si>
    <t>Etheostomatine Darters</t>
  </si>
  <si>
    <t>Etheostomatine-Match 53306</t>
  </si>
  <si>
    <t>Nutria Mitigation Strategies</t>
  </si>
  <si>
    <t>RIP-Investigating Silver</t>
  </si>
  <si>
    <t>Imine Derivatives Methodology</t>
  </si>
  <si>
    <t>RIP-Investigate Key Process</t>
  </si>
  <si>
    <t>SBDC 2010-2011</t>
  </si>
  <si>
    <t>SBDC 2010-2011-Match 59129</t>
  </si>
  <si>
    <t>SBDC Program Income 10-11</t>
  </si>
  <si>
    <t>Green Paws-Livingston Parish</t>
  </si>
  <si>
    <t>Public School Tutoring 2010</t>
  </si>
  <si>
    <t>SGA-PG-Music Department</t>
  </si>
  <si>
    <t>SGA-PG-CSE</t>
  </si>
  <si>
    <t>SGA-PG-Nursing Department</t>
  </si>
  <si>
    <t>SGA-OG-SCUMS</t>
  </si>
  <si>
    <t>SGA-PG-Lang &amp; Comm</t>
  </si>
  <si>
    <t>SGA-PG-English Department</t>
  </si>
  <si>
    <t>SGA-PG-Bloomberg Lab</t>
  </si>
  <si>
    <t>SGA-PG-Borden Theatre</t>
  </si>
  <si>
    <t>SGA-OG-Order of Omega</t>
  </si>
  <si>
    <t>Project Lion Pride 10-11</t>
  </si>
  <si>
    <t>Accounts Payable</t>
  </si>
  <si>
    <t>A/P - Purchase Card</t>
  </si>
  <si>
    <t>A/P - Other</t>
  </si>
  <si>
    <t>A/P - Travel</t>
  </si>
  <si>
    <t>A/P - TRSL Professional Svc</t>
  </si>
  <si>
    <t>A/P - Operating Services</t>
  </si>
  <si>
    <t>A/P - Supplies</t>
  </si>
  <si>
    <t>A/P - Professional Serv</t>
  </si>
  <si>
    <t>A/P - Other Charges</t>
  </si>
  <si>
    <t>A/P - Acquisitions</t>
  </si>
  <si>
    <t>A/P - Internat'l Insuranc</t>
  </si>
  <si>
    <t>A/P - UFI</t>
  </si>
  <si>
    <t>A/P - Accrued Receipts</t>
  </si>
  <si>
    <t>A/P - Trustee</t>
  </si>
  <si>
    <t>AP - Asset Clearing Acct</t>
  </si>
  <si>
    <t>A/P - To State Treasury</t>
  </si>
  <si>
    <t>Due to Endowment Fund</t>
  </si>
  <si>
    <t>A/P - Salaries</t>
  </si>
  <si>
    <t>A/P - Related Benefits</t>
  </si>
  <si>
    <t>Due to Payroll-Net Pay</t>
  </si>
  <si>
    <t>Federal Withholding Taxes</t>
  </si>
  <si>
    <t>State Withholding Taxes</t>
  </si>
  <si>
    <t>School Employees Retirmnt</t>
  </si>
  <si>
    <t>Teacher Retirement-ORP</t>
  </si>
  <si>
    <t>State Employee Retirement</t>
  </si>
  <si>
    <t>Teacher Retirement</t>
  </si>
  <si>
    <t>F.I.C.A. Taxes</t>
  </si>
  <si>
    <t>Medicare Taxes</t>
  </si>
  <si>
    <t>Clearing Acct - Grp Ins</t>
  </si>
  <si>
    <t>Group Insurance-Active B</t>
  </si>
  <si>
    <t>Group Insurance-Active M</t>
  </si>
  <si>
    <t>Group Insurance-Active R</t>
  </si>
  <si>
    <t>Group Insurance-Active C</t>
  </si>
  <si>
    <t>Group Insurance-Retired</t>
  </si>
  <si>
    <t>Central United</t>
  </si>
  <si>
    <t>Colonial Life &amp; Accident</t>
  </si>
  <si>
    <t>New York Life - A-Plus</t>
  </si>
  <si>
    <t>Conseco Health Insurance</t>
  </si>
  <si>
    <t>American Family Insurance</t>
  </si>
  <si>
    <t>Life Investors Insurance</t>
  </si>
  <si>
    <t>Protective Whole Life Ins</t>
  </si>
  <si>
    <t>KSLU Fund Drive</t>
  </si>
  <si>
    <t>Crescent Vision Plan</t>
  </si>
  <si>
    <t>Met Life Long Term Care</t>
  </si>
  <si>
    <t>Southwest Life Disability</t>
  </si>
  <si>
    <t>Crescent Dental Plan</t>
  </si>
  <si>
    <t>Lincoln Nat'l Disability</t>
  </si>
  <si>
    <t>Denta-Care</t>
  </si>
  <si>
    <t>DINA-Dental Insurance Adm</t>
  </si>
  <si>
    <t>Dependent Care</t>
  </si>
  <si>
    <t>Health Care Reimbursement</t>
  </si>
  <si>
    <t>Deferred Compensation</t>
  </si>
  <si>
    <t>Lincoln Natl Life Annuity</t>
  </si>
  <si>
    <t>New York Life Annuity</t>
  </si>
  <si>
    <t>Fidelity Invest Annuity</t>
  </si>
  <si>
    <t>Valic Annuity</t>
  </si>
  <si>
    <t>TIAA-CREF Annuity</t>
  </si>
  <si>
    <t>Aetna Annuity</t>
  </si>
  <si>
    <t>Vanguard Group Mutual Fnd</t>
  </si>
  <si>
    <t>Tang Parish Credit Union</t>
  </si>
  <si>
    <t>START Savings</t>
  </si>
  <si>
    <t>Union Dues - UFCT</t>
  </si>
  <si>
    <t>Local #489 - AFL-CIO</t>
  </si>
  <si>
    <t>Fraternal Order of Police</t>
  </si>
  <si>
    <t>U.S. Savings Bonds</t>
  </si>
  <si>
    <t>United Givers Fund</t>
  </si>
  <si>
    <t>Committment to Excellence</t>
  </si>
  <si>
    <t>Delinquent Traffic Fines</t>
  </si>
  <si>
    <t>SE Matching Scholarship</t>
  </si>
  <si>
    <t>SLU Athletic Association</t>
  </si>
  <si>
    <t>Garnishments</t>
  </si>
  <si>
    <t>Wage Assignments</t>
  </si>
  <si>
    <t>Tax Levy</t>
  </si>
  <si>
    <t>Miscellaneous Deductions</t>
  </si>
  <si>
    <t>ING 403B Roth Deductions</t>
  </si>
  <si>
    <t>Valic 403B Roth Deductions</t>
  </si>
  <si>
    <t>Fidelity 403B Roth Deductions</t>
  </si>
  <si>
    <t>Biweekly Employer Related Ben</t>
  </si>
  <si>
    <t>Faculty Employer Related Benef</t>
  </si>
  <si>
    <t>Rehired Retirees Emp Rel Bnfts</t>
  </si>
  <si>
    <t>Biweekly Employer CD-HSA</t>
  </si>
  <si>
    <t>Faculty Employer CD-HSA</t>
  </si>
  <si>
    <t>Rehired Retirees Emp CD-HSA</t>
  </si>
  <si>
    <t>CD-HSA - Active B</t>
  </si>
  <si>
    <t>CD-HSA - Active M</t>
  </si>
  <si>
    <t>CD-HSA - Active R</t>
  </si>
  <si>
    <t>FSA Admin Fee</t>
  </si>
  <si>
    <t>1099 Withholding</t>
  </si>
  <si>
    <t>Payroll Exceptions</t>
  </si>
  <si>
    <t>Deferred Credits</t>
  </si>
  <si>
    <t>D.C. Athletic Suites</t>
  </si>
  <si>
    <t>D.C. - Rental Income</t>
  </si>
  <si>
    <t>D.C. - Media Guides</t>
  </si>
  <si>
    <t>D.C.- Shipping &amp; Handling</t>
  </si>
  <si>
    <t>D.C. - Ticket Sales</t>
  </si>
  <si>
    <t>D.C. - Season Ticket Sales</t>
  </si>
  <si>
    <t>D. C. - Reg Summer</t>
  </si>
  <si>
    <t>D. C. - Athletics</t>
  </si>
  <si>
    <t>D. C. - Spec Activities</t>
  </si>
  <si>
    <t>D. C. - Day Camp</t>
  </si>
  <si>
    <t>D. C. - Dipolma</t>
  </si>
  <si>
    <t>D. C. - Sum Orientation</t>
  </si>
  <si>
    <t>D. C. - Read &amp; Math Prog</t>
  </si>
  <si>
    <t>D. C. - Gifted/Talented</t>
  </si>
  <si>
    <t>D. C. - Enhancement Program</t>
  </si>
  <si>
    <t>D. C. - Lab School Reg.</t>
  </si>
  <si>
    <t>D.C. - Lab School Tuition</t>
  </si>
  <si>
    <t>Amt Due Student-Reg</t>
  </si>
  <si>
    <t>Amt Due Banks-GSL</t>
  </si>
  <si>
    <t>Amt Due Student-EFT</t>
  </si>
  <si>
    <t>Post Office Key Deposit</t>
  </si>
  <si>
    <t>Deposit on Rentals</t>
  </si>
  <si>
    <t>Deposit of Guarantee</t>
  </si>
  <si>
    <t>Funds Held for Other - Spring</t>
  </si>
  <si>
    <t>Funds Held for Other-Book</t>
  </si>
  <si>
    <t>Funds Held for Other-Fine</t>
  </si>
  <si>
    <t>Funds Held for Other-Room</t>
  </si>
  <si>
    <t>Funds Held-Other-Loan Col</t>
  </si>
  <si>
    <t>Funds Held For Others-GRC</t>
  </si>
  <si>
    <t>Funds Held for Oth-Rental</t>
  </si>
  <si>
    <t>Funds Held for Other-Wire Trsf</t>
  </si>
  <si>
    <t>Funds Held for Others-TBC</t>
  </si>
  <si>
    <t>Funds Held For Oth-SLU Chamber</t>
  </si>
  <si>
    <t>Funds Held For Oth-SLU Wind</t>
  </si>
  <si>
    <t>Funds Held For Oth-Holy Ghost</t>
  </si>
  <si>
    <t>Funds Held For Oth-TPSS</t>
  </si>
  <si>
    <t>Funds Held For Oth-Fellom</t>
  </si>
  <si>
    <t>Lagniappe Points</t>
  </si>
  <si>
    <t>Funds Held for Other-Coke</t>
  </si>
  <si>
    <t>Grants Implementation Offset</t>
  </si>
  <si>
    <t>Notes Payable</t>
  </si>
  <si>
    <t>Bonds Payable-1st NBC '96</t>
  </si>
  <si>
    <t>Bonds Payable-Rec Center</t>
  </si>
  <si>
    <t>State Sales Tax - Vendor</t>
  </si>
  <si>
    <t>Sales Tax Payable-City-2%</t>
  </si>
  <si>
    <t>Sales Tax Payable-Par-2%</t>
  </si>
  <si>
    <t>Sales Tax Payable-Stat-4%</t>
  </si>
  <si>
    <t>Sales Tax Payable-Par-1%</t>
  </si>
  <si>
    <t>Sales Tax Payable-Stat-3%</t>
  </si>
  <si>
    <t>Due to Aramark</t>
  </si>
  <si>
    <t>Compensated Absences</t>
  </si>
  <si>
    <t>Capitalized Lease Oblig</t>
  </si>
  <si>
    <t>Noncurrent Notes Payable</t>
  </si>
  <si>
    <t>Noncurrent Bonds Payable</t>
  </si>
  <si>
    <t>Loan Clearing Account</t>
  </si>
  <si>
    <t>Encumbrances</t>
  </si>
  <si>
    <t>Reserve for Encumbrance</t>
  </si>
  <si>
    <t>Res for Inventories</t>
  </si>
  <si>
    <t>Working Capital</t>
  </si>
  <si>
    <t>Net Investment In Plant</t>
  </si>
  <si>
    <t>Fund Balance - Principal</t>
  </si>
  <si>
    <t>Award Authorizaton-ED/PMS</t>
  </si>
  <si>
    <t>Expended Funds - ED/PMS</t>
  </si>
  <si>
    <t>Student Promotions Fee</t>
  </si>
  <si>
    <t>Lab School Late Tuition Fee</t>
  </si>
  <si>
    <t>Reimbursement of Amt Canc</t>
  </si>
  <si>
    <t>Late Fee on Loan Pymt</t>
  </si>
  <si>
    <t>Interest on Loans</t>
  </si>
  <si>
    <t>Interest Canc-Teach-Prior</t>
  </si>
  <si>
    <t>Interest Canc-Teach-After</t>
  </si>
  <si>
    <t>Interest Canc-Milit-Prior</t>
  </si>
  <si>
    <t>Interest Canc-Death</t>
  </si>
  <si>
    <t>Interest Canc-Disability</t>
  </si>
  <si>
    <t>Interest Canc-Bankruptcy</t>
  </si>
  <si>
    <t>Int Assigned to Fed Govt</t>
  </si>
  <si>
    <t>Int Adjustments-Other</t>
  </si>
  <si>
    <t>Int Uncoll - PL100-607</t>
  </si>
  <si>
    <t>Int Canc-Health Service</t>
  </si>
  <si>
    <t>Int Canc-High Risk Childr</t>
  </si>
  <si>
    <t>Int Canc-Law Enforcement</t>
  </si>
  <si>
    <t>Int Canc-Teacher Shortage</t>
  </si>
  <si>
    <t>Int Canc-Head Start</t>
  </si>
  <si>
    <t>Int Canc-Teacher SPED</t>
  </si>
  <si>
    <t>Interest Canc-15%-Nursing</t>
  </si>
  <si>
    <t>Interest Canc-20%-Nursing</t>
  </si>
  <si>
    <t>Int Canc-Speech Pathology</t>
  </si>
  <si>
    <t>Return of Excess Payments</t>
  </si>
  <si>
    <t>Due for Fac Pay Raises</t>
  </si>
  <si>
    <t>Due from Management Board</t>
  </si>
  <si>
    <t>Due from BOR-Library/Scienc</t>
  </si>
  <si>
    <t>Interest Distribution</t>
  </si>
  <si>
    <t>Interest to Distribute</t>
  </si>
  <si>
    <t>Net Increase-Land</t>
  </si>
  <si>
    <t>Land Sales</t>
  </si>
  <si>
    <t>Net Increase-Buildings</t>
  </si>
  <si>
    <t>Net Increase-Improvements</t>
  </si>
  <si>
    <t>Capital Improvements</t>
  </si>
  <si>
    <t>Net Increase-Equipment</t>
  </si>
  <si>
    <t>Net Increase-Works of Art</t>
  </si>
  <si>
    <t>Net Increase-Library Book</t>
  </si>
  <si>
    <t>Net Increase-Software</t>
  </si>
  <si>
    <t>Net Increase-Const in Prg</t>
  </si>
  <si>
    <t>Net Increase-Capital Approp</t>
  </si>
  <si>
    <t>Net Decrease-Bond Payments</t>
  </si>
  <si>
    <t>Net Decrease-Notes Payable</t>
  </si>
  <si>
    <t>Net Increase-Professorshp</t>
  </si>
  <si>
    <t>Net Increase-Endowd Chair</t>
  </si>
  <si>
    <t>Increase in Endowd Scholarship</t>
  </si>
  <si>
    <t>Repymnt to Instit-Princ</t>
  </si>
  <si>
    <t>Repay Instit Cap-Contrib</t>
  </si>
  <si>
    <t>Repymnt to Instit-Interest</t>
  </si>
  <si>
    <t>Repymnt to Instit-Other</t>
  </si>
  <si>
    <t>Payroll Disbursements</t>
  </si>
  <si>
    <t>Payroll-Suspense</t>
  </si>
  <si>
    <t>F.I.C.A Taxes</t>
  </si>
  <si>
    <t>Payroll Deducts-Suspense</t>
  </si>
  <si>
    <t>Travel Out La-Athletic Team</t>
  </si>
  <si>
    <t>Office Supplies-Corp. Exp</t>
  </si>
  <si>
    <t>Litigation Expenses</t>
  </si>
  <si>
    <t>Sub Recipient Prof Serv &gt; 25K</t>
  </si>
  <si>
    <t>Contra Expense</t>
  </si>
  <si>
    <t>Interest Expense</t>
  </si>
  <si>
    <t>Investment Loss</t>
  </si>
  <si>
    <t>Cash Overage/Shortage</t>
  </si>
  <si>
    <t>Acct Receivable Write Off</t>
  </si>
  <si>
    <t>Cost of Canc-Teach-Prior</t>
  </si>
  <si>
    <t>Cost of Canc-Teach-After</t>
  </si>
  <si>
    <t>Cost of Canc-Milit-Prior</t>
  </si>
  <si>
    <t>Cost of Canc-Milit-After</t>
  </si>
  <si>
    <t>Cost of Canc-Death</t>
  </si>
  <si>
    <t>Cost of Canc-Disability</t>
  </si>
  <si>
    <t>Cost of Canc-Bankruptcy</t>
  </si>
  <si>
    <t>Cost of Fed Assignments</t>
  </si>
  <si>
    <t>Cost of Canc-Health Svc</t>
  </si>
  <si>
    <t>Cost of Canc-Hi Risk Chld</t>
  </si>
  <si>
    <t>Cost of Canc-Teacher SPED</t>
  </si>
  <si>
    <t>Cost of Canc-Law Enfrcmnt</t>
  </si>
  <si>
    <t>Cost of Canc-Teacher Shrt</t>
  </si>
  <si>
    <t>Cost of Canc-Head Start</t>
  </si>
  <si>
    <t>Cost of Canc-15%-Nursing</t>
  </si>
  <si>
    <t>Cost of Canc-20%-Nursing</t>
  </si>
  <si>
    <t>Cost of Canc-Speech Path</t>
  </si>
  <si>
    <t>Indirect Cost</t>
  </si>
  <si>
    <t>Federal Admin Fee</t>
  </si>
  <si>
    <t>Collection Exp-Referrals</t>
  </si>
  <si>
    <t>Collection Exp-Telephone</t>
  </si>
  <si>
    <t>Cost Uncoll Lns-PL100-607</t>
  </si>
  <si>
    <t>Depreciation on Textbooks</t>
  </si>
  <si>
    <t>Depreciation on Buildings</t>
  </si>
  <si>
    <t>Depreciation on Imprvmts Other</t>
  </si>
  <si>
    <t>Depreciation on Equipment</t>
  </si>
  <si>
    <t>Depreciation on Library Books</t>
  </si>
  <si>
    <t>Depreciation on Software</t>
  </si>
  <si>
    <t>Other Charges-Unallotted</t>
  </si>
  <si>
    <t>Other Costs or Losses</t>
  </si>
  <si>
    <t>TRIO Other Charges-Non F&amp;A</t>
  </si>
  <si>
    <t>Principal Expense-'96 Ser</t>
  </si>
  <si>
    <t>Principal-'98 Rec Ctr Bds</t>
  </si>
  <si>
    <t>Principal-Capital Lease</t>
  </si>
  <si>
    <t>Principal-Note Payable</t>
  </si>
  <si>
    <t>Interest Exp-'96 Series</t>
  </si>
  <si>
    <t>Interest Exp-'98 Rec Ctr</t>
  </si>
  <si>
    <t>Interest-Captial Lease</t>
  </si>
  <si>
    <t>Interest-Note Payable</t>
  </si>
  <si>
    <t>Paying Agents Fees</t>
  </si>
  <si>
    <t>NC Gym Remodel-Softball/Soccer</t>
  </si>
  <si>
    <t>Asst Director of Athletics</t>
  </si>
  <si>
    <t>Exc Dir-Public/Govt Affairs</t>
  </si>
  <si>
    <t>Can Still Be Used</t>
  </si>
  <si>
    <t>Residence Hall Parking Signs</t>
  </si>
  <si>
    <t>Seat Replace Pursley 114-211</t>
  </si>
  <si>
    <t>Building C Demolition</t>
  </si>
  <si>
    <t>West Stadium Parking Expansion</t>
  </si>
  <si>
    <t>Sch of Nursing Cntrls Upgrade</t>
  </si>
  <si>
    <t>Fire Alarm Upgrade-Pottle Hall</t>
  </si>
  <si>
    <t>Fire Alarm Upgrd-McGehee Hall</t>
  </si>
  <si>
    <t>Fire Alarm Upgrd-NC Main Bldg</t>
  </si>
  <si>
    <t>Fire Alarm Upgrd-Campbell Hall</t>
  </si>
  <si>
    <t>Barr 1st Generation Endw Sch</t>
  </si>
  <si>
    <t>Food Service-Aramark Add</t>
  </si>
  <si>
    <t>Northshore Technical Co-Op</t>
  </si>
  <si>
    <t>College Access Challenge Grant</t>
  </si>
  <si>
    <t>D Vickers-Dim Cont &amp; Sys Upgr</t>
  </si>
  <si>
    <t>Moxie Dance Project</t>
  </si>
  <si>
    <t>CPB-CSG 10-12</t>
  </si>
  <si>
    <t>CPB-CSG 10-12 (Restricted)</t>
  </si>
  <si>
    <t>Child Welfare Comp Workforce11</t>
  </si>
  <si>
    <t>Nursing HCWF 10-11</t>
  </si>
  <si>
    <t>Enhance Realism Practice</t>
  </si>
  <si>
    <t>Penaeid Shrimp in Louisiana</t>
  </si>
  <si>
    <t>CWPPRA Acad Advisor 10-11</t>
  </si>
  <si>
    <t>Ergot Alkaloids-Morning Glorie</t>
  </si>
  <si>
    <t>Training-Coastal Wetland Conse</t>
  </si>
  <si>
    <t>Arribada Sea Turtles 11-12</t>
  </si>
  <si>
    <t>Arribada Sea Turtles-Mtch53314</t>
  </si>
  <si>
    <t>LPBF-TMDL Study 11-12</t>
  </si>
  <si>
    <t>Hydrocarbon Bioconcentration</t>
  </si>
  <si>
    <t>Scientific &amp; Info Needs Asmt</t>
  </si>
  <si>
    <t>Win-Win</t>
  </si>
  <si>
    <t>E Burns Clothing Study</t>
  </si>
  <si>
    <t>Federal SBDC</t>
  </si>
  <si>
    <t>Northshore Harbor Center 2010</t>
  </si>
  <si>
    <t>Workforce Developmt-Healthcare</t>
  </si>
  <si>
    <t>Life Skills Education</t>
  </si>
  <si>
    <t>SGA-PG-Leadership Series</t>
  </si>
  <si>
    <t>SGA-PG-Campus Tunnel</t>
  </si>
  <si>
    <t>SGA-PG-NC Beautification</t>
  </si>
  <si>
    <t>SGA-PG-Tinsley Gardens</t>
  </si>
  <si>
    <t>SGA-PG-Chem&amp;Physics</t>
  </si>
  <si>
    <t>SGA-OG-Delta Alpha Pi</t>
  </si>
  <si>
    <t>SGA-PG-Student Conduct</t>
  </si>
  <si>
    <t>SGA-CO-SE Channel</t>
  </si>
  <si>
    <t>SGA-PG-College of Business</t>
  </si>
  <si>
    <t>SGA-PG-Career Services</t>
  </si>
  <si>
    <t>SGA-PG-Biology</t>
  </si>
  <si>
    <t>SGA-CO-Tennis Court Benches</t>
  </si>
  <si>
    <t>SGA-CO-SGA Banners</t>
  </si>
  <si>
    <t>SGA-CO-North Oaks Gate</t>
  </si>
  <si>
    <t>SGA-PG-SGA Billboard</t>
  </si>
  <si>
    <t>SGA-PG-Student Orgs Dep</t>
  </si>
  <si>
    <t>SGA-OG-Hall Council</t>
  </si>
  <si>
    <t>TRACC Underage Drinking Patrol</t>
  </si>
  <si>
    <t>LCC-BOR Service Learning 11</t>
  </si>
  <si>
    <t>Athletic Promotions</t>
  </si>
  <si>
    <t>W Stadium Parking Exp-Plant</t>
  </si>
  <si>
    <t>Dual Enrollment Admin</t>
  </si>
  <si>
    <t>Dual Enrollment Instruction</t>
  </si>
  <si>
    <t>EP-Kennelly Family</t>
  </si>
  <si>
    <t>Transfer Programs Admin</t>
  </si>
  <si>
    <t>Summer Food-UB Tangi 11</t>
  </si>
  <si>
    <t>Summer Food-UB Livingston 11</t>
  </si>
  <si>
    <t>Summer Food-UB Math Sci 11</t>
  </si>
  <si>
    <t>Summer Food-UB Jefferson 11</t>
  </si>
  <si>
    <t>FPHSA Interpreter Services 11</t>
  </si>
  <si>
    <t>Remote Food Photography</t>
  </si>
  <si>
    <t>Project IBIS-NCLB 11-12</t>
  </si>
  <si>
    <t>Project IBIS-BOR 11-12</t>
  </si>
  <si>
    <t>Amite Foundry Casting Simulato</t>
  </si>
  <si>
    <t>SBDC Ready Business Program</t>
  </si>
  <si>
    <t>Cash</t>
  </si>
  <si>
    <t>Cash-Collection Agency</t>
  </si>
  <si>
    <t>Cash-Payroll</t>
  </si>
  <si>
    <t>Cash-Credit Card</t>
  </si>
  <si>
    <t>Cash - Hancock</t>
  </si>
  <si>
    <t>Cash-Direct Loans</t>
  </si>
  <si>
    <t>Deposit in Transit - Operating</t>
  </si>
  <si>
    <t>Deposit in Transit - Cash</t>
  </si>
  <si>
    <t>Cash - Time Deposits</t>
  </si>
  <si>
    <t>Cash - JP Morgan</t>
  </si>
  <si>
    <t>Petty Cash</t>
  </si>
  <si>
    <t>Reserve in State Treasury</t>
  </si>
  <si>
    <t>Reserve in Hancock Bank</t>
  </si>
  <si>
    <t>Reserve in JP Morgan</t>
  </si>
  <si>
    <t>Other Finance Use-Trustee</t>
  </si>
  <si>
    <t>Reserve in Bank of New York</t>
  </si>
  <si>
    <t>Interfunds-Clearing</t>
  </si>
  <si>
    <t>Interfund - Operating</t>
  </si>
  <si>
    <t>Interfund - Revenue</t>
  </si>
  <si>
    <t>Interfund - Restricted</t>
  </si>
  <si>
    <t>Interfund - Loan</t>
  </si>
  <si>
    <t>Interfund - NDSL</t>
  </si>
  <si>
    <t>Interfund - Nursing</t>
  </si>
  <si>
    <t>Interfund - Endowment</t>
  </si>
  <si>
    <t>Interfund - Payroll</t>
  </si>
  <si>
    <t>Interfund - Plant</t>
  </si>
  <si>
    <t>Interfund - Unexpnd Plant</t>
  </si>
  <si>
    <t>Interfund - MVR</t>
  </si>
  <si>
    <t>Interfund - BLDG Use Fee</t>
  </si>
  <si>
    <t>Interfund - Stu Rec Centr</t>
  </si>
  <si>
    <t>Interfund - Repair &amp; Repl</t>
  </si>
  <si>
    <t>Interfund - Park Garage</t>
  </si>
  <si>
    <t>Interfund - Stdnt Union Exp</t>
  </si>
  <si>
    <t>Interfund - Agency</t>
  </si>
  <si>
    <t>Interfund - Cash Mgmt</t>
  </si>
  <si>
    <t>Interfund - DFAFS</t>
  </si>
  <si>
    <t>Endowed Chair-Cash Mgmt</t>
  </si>
  <si>
    <t>Endowed Chair-Schleider</t>
  </si>
  <si>
    <t>Endowed Chair-Ford-Regional</t>
  </si>
  <si>
    <t>Endowed Professor-Cash Mgmt</t>
  </si>
  <si>
    <t>Endowed Prof-Woman's Hosp-NEH</t>
  </si>
  <si>
    <t>Endowed Prof-Bellsouth-IT</t>
  </si>
  <si>
    <t>Endowed Prof-Mayfield-Mrkting</t>
  </si>
  <si>
    <t>Endowed Prof-Merritt-Educ</t>
  </si>
  <si>
    <t>Endowed Prof-Schleider-Ed</t>
  </si>
  <si>
    <t>Endowed Prof-EPIC-Nursing</t>
  </si>
  <si>
    <t>Endowed Prof-Merritt-Acctg</t>
  </si>
  <si>
    <t>Endowed Prof-Purcell-K &amp; HS</t>
  </si>
  <si>
    <t>Endowed Prof-Meraux-Education</t>
  </si>
  <si>
    <t>Endowed Prof-McGehee-Nursing</t>
  </si>
  <si>
    <t>Endowed Prof-Pennington-SPED</t>
  </si>
  <si>
    <t>Endowed Prof-KenellyVoss-Math</t>
  </si>
  <si>
    <t>Endowed Prof-Nichols-Hist Gov</t>
  </si>
  <si>
    <t>Endowed Prof-Billups-Spec Edu</t>
  </si>
  <si>
    <t>Endowed Prof-Blackwell-Econom</t>
  </si>
  <si>
    <t>Endowed Prof-LA Gas-IT</t>
  </si>
  <si>
    <t>Endowed Prof-Livingston-Acctg</t>
  </si>
  <si>
    <t>Endowed Prof-SLU Fnd-NEH-Music</t>
  </si>
  <si>
    <t>Endowed Prof-Reimers-Humaniti</t>
  </si>
  <si>
    <t>Endowed Prof-Humanities-NEH</t>
  </si>
  <si>
    <t>Endowed Prof-Laborde-Business</t>
  </si>
  <si>
    <t>Endowed Prof-Thornhill-Nursng</t>
  </si>
  <si>
    <t>Endowed Prof-LA Contractor-IT</t>
  </si>
  <si>
    <t>Endowed Prof-Maurin-Business</t>
  </si>
  <si>
    <t>Endowed Prof-Candies-Business</t>
  </si>
  <si>
    <t>Endowed Prof-Sibley-Education</t>
  </si>
  <si>
    <t>Endowed Prof-Hyde-Education</t>
  </si>
  <si>
    <t>Endowed Prof-Kenelly Family</t>
  </si>
  <si>
    <t>Endowed Prof-Otto Candies-Bus</t>
  </si>
  <si>
    <t>Endowed Prof-Major Dyson-Biol</t>
  </si>
  <si>
    <t>Endowed Prof-Pennington-V&amp;PA</t>
  </si>
  <si>
    <t>Endowed Prof-ParishNtnl-Acct</t>
  </si>
  <si>
    <t>Endowed Prof-Rubio-LatinAmBus</t>
  </si>
  <si>
    <t>End Prof-Deiglmayr-FrgnLng</t>
  </si>
  <si>
    <t>End Prof-E.W. Jones-Humant</t>
  </si>
  <si>
    <t>End Prof-B.P. Jones-Retail</t>
  </si>
  <si>
    <t>End Prof-Shafer-Biol Sci</t>
  </si>
  <si>
    <t>End Prof-Dugas-Business</t>
  </si>
  <si>
    <t>End Prof-Babylon-ComSci&amp;Disord</t>
  </si>
  <si>
    <t>End Prof-Brown-Visual Prf Arts</t>
  </si>
  <si>
    <t>End Prof-Miller-Business</t>
  </si>
  <si>
    <t>End Prof-DorcasCapron-Sply Chn</t>
  </si>
  <si>
    <t>End Prof-Dorcas Capron-Mkt</t>
  </si>
  <si>
    <t>End Prof-Junghans-Management</t>
  </si>
  <si>
    <t>End Prof-Junghans-Finance</t>
  </si>
  <si>
    <t>End Prof-Junghans-Accounting</t>
  </si>
  <si>
    <t>Endowed Scholarship-Cash Mgmt</t>
  </si>
  <si>
    <t>Endwd Sch-AT&amp;T 1st Generation</t>
  </si>
  <si>
    <t>Endwd Sch-Barr 1st Generation</t>
  </si>
  <si>
    <t>Investments</t>
  </si>
  <si>
    <t>Unbilled A/R</t>
  </si>
  <si>
    <t>Student Accts Receivable</t>
  </si>
  <si>
    <t>A/R - RA/GA/Orientation</t>
  </si>
  <si>
    <t>Travel Advances</t>
  </si>
  <si>
    <t>A/R Travel Advance</t>
  </si>
  <si>
    <t>Procurement Card Advances</t>
  </si>
  <si>
    <t>Employee Accts Receivable</t>
  </si>
  <si>
    <t>Accts Pending Collection</t>
  </si>
  <si>
    <t>A/R - Non Stu Returned Checks</t>
  </si>
  <si>
    <t>A/R - Non Student - Other</t>
  </si>
  <si>
    <t>A/R - Tangi Parish Sc Board</t>
  </si>
  <si>
    <t>A/R - Wash Parish Schl Brd</t>
  </si>
  <si>
    <t>A/R - St Tammany Parish</t>
  </si>
  <si>
    <t>A/R - Livingston Par School</t>
  </si>
  <si>
    <t>A/R - Local</t>
  </si>
  <si>
    <t>A/R - Grants Holding</t>
  </si>
  <si>
    <t>A/R - Vocational Rehab</t>
  </si>
  <si>
    <t>A/R - LOSFA (TOPS)</t>
  </si>
  <si>
    <t>A/R - TTE Teacher Tui Exempt</t>
  </si>
  <si>
    <t>A/R - LA Dept of Educatio</t>
  </si>
  <si>
    <t>A/R - Office Communty Svc</t>
  </si>
  <si>
    <t>A/R - Employment Security</t>
  </si>
  <si>
    <t>A/R - St Dpt Cul Rec Tour</t>
  </si>
  <si>
    <t>A/R - Wildlife &amp; Fisheries</t>
  </si>
  <si>
    <t>A/R - L S U</t>
  </si>
  <si>
    <t>A/R - La Small Bus Dev Cntr</t>
  </si>
  <si>
    <t>A/R - Board of Regents</t>
  </si>
  <si>
    <t>A/R - Univ of LA Sys</t>
  </si>
  <si>
    <t>A/R - Dept of Labor</t>
  </si>
  <si>
    <t>A/R - Risk Management</t>
  </si>
  <si>
    <t>A/R - State Flow Through</t>
  </si>
  <si>
    <t>A/R - GOHSEP Settlements</t>
  </si>
  <si>
    <t>A/R - State</t>
  </si>
  <si>
    <t>A/R - WIA</t>
  </si>
  <si>
    <t>A/R - Federal Flow Through</t>
  </si>
  <si>
    <t>A/R - FEMA</t>
  </si>
  <si>
    <t>A/R - US Treasury</t>
  </si>
  <si>
    <t>A/R - Nat'l Science Found</t>
  </si>
  <si>
    <t>A/R - ED/PMS</t>
  </si>
  <si>
    <t>A/R - ARRA Cobra Subsidy</t>
  </si>
  <si>
    <t>A/R - Misc. Sources</t>
  </si>
  <si>
    <t>A/R - USPO Bulk Mail Dep</t>
  </si>
  <si>
    <t>A/R - Follett Bookstore</t>
  </si>
  <si>
    <t>A/R - Devel Foundation</t>
  </si>
  <si>
    <t>A/R - Athl Game Receipts</t>
  </si>
  <si>
    <t>A/R - Game Guarantees</t>
  </si>
  <si>
    <t>A/R - Concessions</t>
  </si>
  <si>
    <t>A/R - Lions Lagniappe</t>
  </si>
  <si>
    <t>AR - Athletic Association</t>
  </si>
  <si>
    <t>A/R - ARRA Grants</t>
  </si>
  <si>
    <t>A/R - Private</t>
  </si>
  <si>
    <t>Due From Operating Fund</t>
  </si>
  <si>
    <t>Due From Restricted Fund</t>
  </si>
  <si>
    <t>Allowance for DA - Student</t>
  </si>
  <si>
    <t>Allowance for DA - Traffc</t>
  </si>
  <si>
    <t>Allowance for DA - Library</t>
  </si>
  <si>
    <t>Allowance for DA - TOPS</t>
  </si>
  <si>
    <t>Allowance for DA - Revenue</t>
  </si>
  <si>
    <t>Allowance for DA - SPP</t>
  </si>
  <si>
    <t>Allowance for DA - Restricted</t>
  </si>
  <si>
    <t>Allowance for DA - Loan</t>
  </si>
  <si>
    <t>Allowance for DA - Ricks</t>
  </si>
  <si>
    <t>Allowance for DA - Tinsley</t>
  </si>
  <si>
    <t>Allowance for DA - Endowment</t>
  </si>
  <si>
    <t>Allowance for DA - Plant</t>
  </si>
  <si>
    <t>Allowance for DA - Agency</t>
  </si>
  <si>
    <t>Allowance for DA - NonStuOther</t>
  </si>
  <si>
    <t>Allowance for DA - NonS Ret Ck</t>
  </si>
  <si>
    <t>Loan Receivable</t>
  </si>
  <si>
    <t>Loan Principal Collected</t>
  </si>
  <si>
    <t>Prin Canc-Teach-10%-Prior</t>
  </si>
  <si>
    <t>Prin Canc-Teach-15%-Prior</t>
  </si>
  <si>
    <t>Prin Canc-Teach-15%-After</t>
  </si>
  <si>
    <t>Prin Canc-Teach-20%-After</t>
  </si>
  <si>
    <t>Prin Canc-Teach-30%-After</t>
  </si>
  <si>
    <t>Prin Canc-Health Svc-15%</t>
  </si>
  <si>
    <t>Prin Canc-Health Svc-20%</t>
  </si>
  <si>
    <t>Prin Canc-Health Svc-30%</t>
  </si>
  <si>
    <t>Prin Canc-Head Start-15%</t>
  </si>
  <si>
    <t>Prin Canc-Military-Prior</t>
  </si>
  <si>
    <t>Prin Canc-Military-After</t>
  </si>
  <si>
    <t>Prin Canc-Hi Risk Chld 15</t>
  </si>
  <si>
    <t>Prin Canc-Hi Risk Chld 20</t>
  </si>
  <si>
    <t>Prin Canc-Hi Risk Chld 30</t>
  </si>
  <si>
    <t>Prin Canc-Death</t>
  </si>
  <si>
    <t>Prin Canc-Disability</t>
  </si>
  <si>
    <t>Prin Canc-Bankruptcy</t>
  </si>
  <si>
    <t>Prin Assigned to Fed Govt</t>
  </si>
  <si>
    <t>Prin Adjustments-Other</t>
  </si>
  <si>
    <t>Prin Canc-Law Enfrcmnt 15</t>
  </si>
  <si>
    <t>Prin Canc-Law Enfrcmnt 20</t>
  </si>
  <si>
    <t>Prin Canc-Law Enfrcmnt 30</t>
  </si>
  <si>
    <t>Prin Canc-Teacher Shrt 15</t>
  </si>
  <si>
    <t>Prin Canc-Teacher Shrt 20</t>
  </si>
  <si>
    <t>Prin Canc-Teacher Shrt 30</t>
  </si>
  <si>
    <t>Prin Canc-Teacher SPED-15</t>
  </si>
  <si>
    <t>Prin Canc-Teacher SPED-20</t>
  </si>
  <si>
    <t>Prin Canc-Teacher SPED-30</t>
  </si>
  <si>
    <t>Prin Canc-Speech Path-15</t>
  </si>
  <si>
    <t>Prin Canc-Speech Path-20</t>
  </si>
  <si>
    <t>Prin Canc-Speech Path-30</t>
  </si>
  <si>
    <t>Prin Canc-15%-Nursing</t>
  </si>
  <si>
    <t>Prin Canc-20%-Nursing</t>
  </si>
  <si>
    <t>Prin Uncoll-PL100-607</t>
  </si>
  <si>
    <t>Allowance for Doubtful Account</t>
  </si>
  <si>
    <t>Inventory - Physical Plnt</t>
  </si>
  <si>
    <t>Inventory - Postage Meter</t>
  </si>
  <si>
    <t>Inventory - Textbooks</t>
  </si>
  <si>
    <t>Inventory - Textbks/Not In Srv</t>
  </si>
  <si>
    <t>Inventory - Chemicals</t>
  </si>
  <si>
    <t>Inventory - Medical Sup</t>
  </si>
  <si>
    <t>Inventory - Concessions</t>
  </si>
  <si>
    <t>Inventory-Pride Cafe</t>
  </si>
  <si>
    <t>Inventory - Comm Eq</t>
  </si>
  <si>
    <t>Inventory - Comp Maint Part</t>
  </si>
  <si>
    <t>Inventory - Computer Paper</t>
  </si>
  <si>
    <t>Inventory - PC &amp; Terminals</t>
  </si>
  <si>
    <t>Inventory - Computer Eq-Oth</t>
  </si>
  <si>
    <t>Inventory - Computer Printers</t>
  </si>
  <si>
    <t>Inventory - Computer Software</t>
  </si>
  <si>
    <t>Inventory - Aux SELU Water</t>
  </si>
  <si>
    <t>Accum Depre - Textbook</t>
  </si>
  <si>
    <t>Def Chrgs-Summer Orient</t>
  </si>
  <si>
    <t>Def Chrgs-Summer Camps</t>
  </si>
  <si>
    <t>Def Chrgs-Summer Reg</t>
  </si>
  <si>
    <t>Def Chrgs-Other</t>
  </si>
  <si>
    <t>Def Chrgs-Travel</t>
  </si>
  <si>
    <t>Def Chrgs-Athletics</t>
  </si>
  <si>
    <t>Prepaid Postage</t>
  </si>
  <si>
    <t>Noncurrent Cash/Cash Eqv</t>
  </si>
  <si>
    <t>Noncurrent Investments</t>
  </si>
  <si>
    <t>Noncurrent Notes Recvable</t>
  </si>
  <si>
    <t>Accum Depre - Buildings</t>
  </si>
  <si>
    <t>Accum Depr - Imprvmts Other</t>
  </si>
  <si>
    <t>Accum Depre - Equipments</t>
  </si>
  <si>
    <t>Accum Depre - Library Books</t>
  </si>
  <si>
    <t>Accum Depre - Software</t>
  </si>
  <si>
    <t>Accum Depr - Infrastructure</t>
  </si>
  <si>
    <t>Land</t>
  </si>
  <si>
    <t>Buildings</t>
  </si>
  <si>
    <t>Imprvmts Other Than Bldgs</t>
  </si>
  <si>
    <t>Equipment</t>
  </si>
  <si>
    <t>Works of Art</t>
  </si>
  <si>
    <t>Library Books</t>
  </si>
  <si>
    <t>Software</t>
  </si>
  <si>
    <t>Construction in Progress</t>
  </si>
  <si>
    <t>Infrastructure</t>
  </si>
  <si>
    <t>Student Assessed Fees</t>
  </si>
  <si>
    <t>Bill Fixed Amount Contract</t>
  </si>
  <si>
    <t>Direct Loan Receivable-DOE</t>
  </si>
  <si>
    <t>Inventory - Housing</t>
  </si>
  <si>
    <t>Def Chrgs-International Travel</t>
  </si>
  <si>
    <t>A/P - Non PO</t>
  </si>
  <si>
    <t>Student Fee Carryforward</t>
  </si>
  <si>
    <t>Volleyball Locker Room Project</t>
  </si>
  <si>
    <t>Athletic Entrance Way Projects</t>
  </si>
  <si>
    <t>Cayman Cafe Renovations</t>
  </si>
  <si>
    <t>Pursley Hall Controls</t>
  </si>
  <si>
    <t>Emergency Generator</t>
  </si>
  <si>
    <t>Z Taylor Hall Camera Install</t>
  </si>
  <si>
    <t>Copy Center</t>
  </si>
  <si>
    <t>LA Special Olympics-Housing</t>
  </si>
  <si>
    <t>University Mail Center</t>
  </si>
  <si>
    <t>Northlake HMIS Data Proj 11-12</t>
  </si>
  <si>
    <t>Stu Tech-Pres &amp; VP Projects</t>
  </si>
  <si>
    <t>FPHSA Interpreter Service 2012</t>
  </si>
  <si>
    <t>SLU Concert Choir</t>
  </si>
  <si>
    <t>SLU String Orchestra</t>
  </si>
  <si>
    <t>Visual Art Lab Monitors</t>
  </si>
  <si>
    <t>Play Therapy Resource Room</t>
  </si>
  <si>
    <t>Independent Living Proj 11-12</t>
  </si>
  <si>
    <t>Educate to Innovate Louisiana</t>
  </si>
  <si>
    <t>Educate to Innov LA-Mtch-48620</t>
  </si>
  <si>
    <t>CUDLE Up for MORE</t>
  </si>
  <si>
    <t>CUDLE Up for MORE-Mtch-48953</t>
  </si>
  <si>
    <t>Blue Ribbon Teacher Qlty 11-12</t>
  </si>
  <si>
    <t>Advanced Nurse Train 11-12</t>
  </si>
  <si>
    <t>Molecular Cloning of CRHBP</t>
  </si>
  <si>
    <t>Jones Island Mitigate-Stouder</t>
  </si>
  <si>
    <t>Digitalization of Teaching Lab</t>
  </si>
  <si>
    <t>Digital Teach Labs-Mtch-53701</t>
  </si>
  <si>
    <t>Data Analysis UG Physics Labs</t>
  </si>
  <si>
    <t>Material Characterization</t>
  </si>
  <si>
    <t>Synthesis-New Ionic Liquids</t>
  </si>
  <si>
    <t>ACS-SEED Project Summer 2011</t>
  </si>
  <si>
    <t>Occupational Exposure to ENP</t>
  </si>
  <si>
    <t>Occup Exp to ENP-Mtch 54160</t>
  </si>
  <si>
    <t>Investigate Code Verification</t>
  </si>
  <si>
    <t>Make Sense of Amer Civil War</t>
  </si>
  <si>
    <t>LA Tobacco Free Living 11-12</t>
  </si>
  <si>
    <t>LCC-State Farm 2011</t>
  </si>
  <si>
    <t>K&amp;HS Building</t>
  </si>
  <si>
    <t>Washington Talent Search 11-16</t>
  </si>
  <si>
    <t>Tangipahoa Talent Search 11-16</t>
  </si>
  <si>
    <t>Counseling Interns Prog 11-12</t>
  </si>
  <si>
    <t>SELAHEC 11-12</t>
  </si>
  <si>
    <t>Basics of the Basin</t>
  </si>
  <si>
    <t>ES-Science &amp; Technology</t>
  </si>
  <si>
    <t>ES-Science &amp; Technology Expend</t>
  </si>
  <si>
    <t>ES-Nursing &amp; Health Expend</t>
  </si>
  <si>
    <t>ES-Graduate Studies</t>
  </si>
  <si>
    <t>ES-Graduate Studies Expend</t>
  </si>
  <si>
    <t>ES-Educ &amp; Human Dev</t>
  </si>
  <si>
    <t>ES-Educ &amp; Human Dev Expend</t>
  </si>
  <si>
    <t>ES-College of Business</t>
  </si>
  <si>
    <t>ES-College of Business Expend</t>
  </si>
  <si>
    <t>ES-Arts Humanities &amp; SS</t>
  </si>
  <si>
    <t>ES-Arts Humanities &amp; SS Expend</t>
  </si>
  <si>
    <t>ES-Athletics</t>
  </si>
  <si>
    <t>ES-Athletics Expend</t>
  </si>
  <si>
    <t>Student Engagement</t>
  </si>
  <si>
    <t>Cash-Hancock Bank GMMF</t>
  </si>
  <si>
    <t>Funds Held for Oth-Opera</t>
  </si>
  <si>
    <t>Registration-Contract Fee</t>
  </si>
  <si>
    <t>Columbia-Ticket Sales #1</t>
  </si>
  <si>
    <t>Columbia-Ticket Sales #2</t>
  </si>
  <si>
    <t>Columbia-Ticket Sales #3</t>
  </si>
  <si>
    <t>Columbia-Ticket Sales #4</t>
  </si>
  <si>
    <t>Columbia-Ticket Sales #5</t>
  </si>
  <si>
    <t>Columbia-Ticket Sales #6</t>
  </si>
  <si>
    <t>Columbia-Ticket Sales #7</t>
  </si>
  <si>
    <t>Columbia-Ticket Sales #8</t>
  </si>
  <si>
    <t>Columbia-Ticket Sales #9</t>
  </si>
  <si>
    <t>Columbia-Ticket Sales #10</t>
  </si>
  <si>
    <t>Columbia-Ticket Sales #11</t>
  </si>
  <si>
    <t>Columbia-Ticket Sales #12</t>
  </si>
  <si>
    <t>Columbia-Ticket Sales #13</t>
  </si>
  <si>
    <t>Athletics Development</t>
  </si>
  <si>
    <t>Baseball Facility Improvements</t>
  </si>
  <si>
    <t>Womens Tennis LR Improvements</t>
  </si>
  <si>
    <t>Student Union Stage-Rpr&amp;Rpl</t>
  </si>
  <si>
    <t>ACT971-NR-Rpl Roofs White&amp;Duga</t>
  </si>
  <si>
    <t>ACT971-NR-McGehee-ADA/Code</t>
  </si>
  <si>
    <t>Southeastern Hall Boiler Repla</t>
  </si>
  <si>
    <t>Dugas Center Re-Roofing</t>
  </si>
  <si>
    <t>White Hall Re-Roofing</t>
  </si>
  <si>
    <t>DVickers Re-Roofing</t>
  </si>
  <si>
    <t>Hammond Jaycees 1st Generation</t>
  </si>
  <si>
    <t>Math/Sci Upward Bound 09-12</t>
  </si>
  <si>
    <t>Educ Opportunity Center 11-16</t>
  </si>
  <si>
    <t>Applied Music Lab Fee</t>
  </si>
  <si>
    <t>Social Shape Up System 2011</t>
  </si>
  <si>
    <t>Moxie Performance Art Festival</t>
  </si>
  <si>
    <t>CPB-CSG 11-13</t>
  </si>
  <si>
    <t>CPB-CSG 11-13 (Restricted)</t>
  </si>
  <si>
    <t>NCATE Accreditation</t>
  </si>
  <si>
    <t>EP-Galatas-Education</t>
  </si>
  <si>
    <t>EP-Ernest Hemby Morgan-Educ</t>
  </si>
  <si>
    <t>Discovery Project-Sept 2011</t>
  </si>
  <si>
    <t>RENEW Project-Sept 2011</t>
  </si>
  <si>
    <t>Discovery Project 2011-12</t>
  </si>
  <si>
    <t>RENEW Project 2011-12</t>
  </si>
  <si>
    <t>Nursing HCWF 11-12</t>
  </si>
  <si>
    <t>Vietnamese Shrimp Fishermen</t>
  </si>
  <si>
    <t>CALL-Prior Learning Assessment</t>
  </si>
  <si>
    <t>AE-STAR-Eirmann</t>
  </si>
  <si>
    <t>AE-STAR-Lentz</t>
  </si>
  <si>
    <t>AE-STAR-Tiley</t>
  </si>
  <si>
    <t>AE-STAR-Tisdale</t>
  </si>
  <si>
    <t>AE-STAR-Sires</t>
  </si>
  <si>
    <t>AE-STAR-Strickland</t>
  </si>
  <si>
    <t>AE-STAR-Bownds</t>
  </si>
  <si>
    <t>AE-STAR-Gautreaux</t>
  </si>
  <si>
    <t>COYPU-Herp Ichth Collection</t>
  </si>
  <si>
    <t>AE-STAR-Massawe</t>
  </si>
  <si>
    <t>AE-STAR-Jeandron</t>
  </si>
  <si>
    <t>AE-STAR-Gentry</t>
  </si>
  <si>
    <t>AE-STAR-Adhikari</t>
  </si>
  <si>
    <t>AE-STAR-Shrestha</t>
  </si>
  <si>
    <t>RUI-Single Gometric Isomers</t>
  </si>
  <si>
    <t>Improve Air Quality-Tangi Sch</t>
  </si>
  <si>
    <t>Assess Exposure Nanomaterials</t>
  </si>
  <si>
    <t>AE-STAR-Zuppardo</t>
  </si>
  <si>
    <t>AE-STAR-Courtney</t>
  </si>
  <si>
    <t>AE-STAR-Bhattarai</t>
  </si>
  <si>
    <t>AE-STAR-Desselle</t>
  </si>
  <si>
    <t>AE-STAR-Long</t>
  </si>
  <si>
    <t>AE-STAR-Rodrigue</t>
  </si>
  <si>
    <t>AE-STAR-Felps</t>
  </si>
  <si>
    <t>AE-STAR-DeAlwis</t>
  </si>
  <si>
    <t>AE-STAR-Kunwas</t>
  </si>
  <si>
    <t>AE-STAR-Shahi</t>
  </si>
  <si>
    <t>AE-STAR-Gora</t>
  </si>
  <si>
    <t>AE-STAR-Heider</t>
  </si>
  <si>
    <t>SBDC 2011-2012</t>
  </si>
  <si>
    <t>SBDC 2011-12-Match 59137</t>
  </si>
  <si>
    <t>SBDC Program Income 2011-12</t>
  </si>
  <si>
    <t>Bradken-Amite Sal/Ben Study</t>
  </si>
  <si>
    <t>Bass Fishing Club</t>
  </si>
  <si>
    <t>SGA-OG-Nepal Stu Assoc</t>
  </si>
  <si>
    <t>Project Lion Pride 11-12</t>
  </si>
  <si>
    <t>Student Union Maintenance</t>
  </si>
  <si>
    <t>Pennington Maintenance</t>
  </si>
  <si>
    <t>Southeastern Foundation</t>
  </si>
  <si>
    <t>Scholarships-SE Foundation</t>
  </si>
  <si>
    <t>Stamp Sales</t>
  </si>
  <si>
    <t>Department Copy Charges</t>
  </si>
  <si>
    <t>EP-Douglas-Innovative Teaching</t>
  </si>
  <si>
    <t>ES-Hammond Jaycees 1st Gen</t>
  </si>
  <si>
    <t>ES-Ernest Hemby Morgan 1st Gen</t>
  </si>
  <si>
    <t>ES-Clausen Family 1st Gen</t>
  </si>
  <si>
    <t>Related Ben-Cell Phone Voice</t>
  </si>
  <si>
    <t>Related Ben-Cell Phone Data</t>
  </si>
  <si>
    <t>DOE Acq-Admin Computer</t>
  </si>
  <si>
    <t>DOE Acq-Office Equipment</t>
  </si>
  <si>
    <t>DOE Acq-Acad Computer</t>
  </si>
  <si>
    <t>DOE Acq-Ed Rec Cul Equip</t>
  </si>
  <si>
    <t>Track &amp; Field Stands</t>
  </si>
  <si>
    <t>MVR-North Oaks Gate</t>
  </si>
  <si>
    <t>Clausen Family 1st Generation</t>
  </si>
  <si>
    <t>Phys Actvty-Anxiety Disorders</t>
  </si>
  <si>
    <t>Phys Act-Anx Disord-Mtch 45213</t>
  </si>
  <si>
    <t>Literacy Devlpmt-Middle School</t>
  </si>
  <si>
    <t>Lit Devl-Mid School-Mtch 45215</t>
  </si>
  <si>
    <t>Avatar Virtual Classroom</t>
  </si>
  <si>
    <t>LEEP 2011-2012</t>
  </si>
  <si>
    <t>Phys Demands on Drywall Instal</t>
  </si>
  <si>
    <t>Env Education-Turtle Cove</t>
  </si>
  <si>
    <t>SGA-OG-SLU Trumpet Guild</t>
  </si>
  <si>
    <t>SGA-PG-Lion Traxx Shuttle</t>
  </si>
  <si>
    <t>Security Fence-K&amp;HS</t>
  </si>
  <si>
    <t>Stu Rec Center Sink Fund 2011</t>
  </si>
  <si>
    <t>Biodiversity-Fluke Alloglossid</t>
  </si>
  <si>
    <t>Derivatives-Paper Sizing Agent</t>
  </si>
  <si>
    <t>Der-Paper Szng Agnts-Mtch53713</t>
  </si>
  <si>
    <t>SGA-PG-Student Engagement</t>
  </si>
  <si>
    <t>SGA-PG-Rec &amp; Sports Wellness</t>
  </si>
  <si>
    <t>SGA-PG-Visual &amp; Perform Arts</t>
  </si>
  <si>
    <t>Funds Held for Oth-SLU Choir</t>
  </si>
  <si>
    <t>Endowed Prof-Hibernia-Educ</t>
  </si>
  <si>
    <t>Binding</t>
  </si>
  <si>
    <t>Library Ref-Serials</t>
  </si>
  <si>
    <t>LCC-Brown-Match-Str Col-10005</t>
  </si>
  <si>
    <t>VP for Student Affairs</t>
  </si>
  <si>
    <t>Athletic Department</t>
  </si>
  <si>
    <t>W Stadium Improvements-Offices</t>
  </si>
  <si>
    <t>VP Administration &amp; Finance</t>
  </si>
  <si>
    <t>LCC - KY Ready Response Svc</t>
  </si>
  <si>
    <t>ACT971-NR-Fire Code Cor-Pottle</t>
  </si>
  <si>
    <t>Street Overlays-Spring 2012</t>
  </si>
  <si>
    <t>ACT971-PM-Equip &amp; Supplies EMS</t>
  </si>
  <si>
    <t>ACT971-PM-Reseal Foam Roof</t>
  </si>
  <si>
    <t>Univ Center-Hall of Champions</t>
  </si>
  <si>
    <t>McClimans Computer Rm Expans</t>
  </si>
  <si>
    <t>Weight Room Equipment-Bldg Use</t>
  </si>
  <si>
    <t>Student Union Elev Repair</t>
  </si>
  <si>
    <t>Payroll Liabilities</t>
  </si>
  <si>
    <t>Ernest Hemby Morgan 1st Gen</t>
  </si>
  <si>
    <t>Ctr for Nursing Rsrch in Ed/Pr</t>
  </si>
  <si>
    <t>Northlake HMIS Project 10-11</t>
  </si>
  <si>
    <t>SACS</t>
  </si>
  <si>
    <t>Inform Infra/Network Avl</t>
  </si>
  <si>
    <t>SFSP - Talent Search I</t>
  </si>
  <si>
    <t>SFSP - Talent Search II</t>
  </si>
  <si>
    <t>Stud Supp Svc-Supplementl</t>
  </si>
  <si>
    <t>Summ Food Svc-UpBd Tang06</t>
  </si>
  <si>
    <t>Talent Search Prog  06-07</t>
  </si>
  <si>
    <t>Talent Search Prog  07-08</t>
  </si>
  <si>
    <t>Talent Search-StHelena/Wash07</t>
  </si>
  <si>
    <t>Talent Search-StHelena/Wash08</t>
  </si>
  <si>
    <t>Educ Opportunity Cntr 07</t>
  </si>
  <si>
    <t>Upwd Bnd-Tangi  Init 05-06</t>
  </si>
  <si>
    <t>Veterans Upward Bound  07</t>
  </si>
  <si>
    <t>Veterans Upward Bound  08</t>
  </si>
  <si>
    <t>Inactive-Summ Food Svc-Tangi 0</t>
  </si>
  <si>
    <t>Inactive-Summ Food Svc-Livings</t>
  </si>
  <si>
    <t>Inactive-Summ Food Svc-Math/Sc</t>
  </si>
  <si>
    <t>Summer Food-UB Math/Sci 2008</t>
  </si>
  <si>
    <t>Summer Food-UB Livingston 2008</t>
  </si>
  <si>
    <t>Summer Food-UB Tangi 12</t>
  </si>
  <si>
    <t>Summer Food-UB Liv StHel 12</t>
  </si>
  <si>
    <t>Summer Food-UB Jefferson 12</t>
  </si>
  <si>
    <t>Summer Food-UB Math Sci 12</t>
  </si>
  <si>
    <t>Upward Bound-Jefferson 12-17</t>
  </si>
  <si>
    <t>Upward Bound-Tangi 12-17</t>
  </si>
  <si>
    <t>Upward Bound-Wash/St Hel 12-17</t>
  </si>
  <si>
    <t>I/A-Public Hst Intrn Mth-44918</t>
  </si>
  <si>
    <t>LA Pianist's Journ Match-45009</t>
  </si>
  <si>
    <t>High School Redesign 9th Grade</t>
  </si>
  <si>
    <t>Visual Art Lab Fees</t>
  </si>
  <si>
    <t>Moved to 1158 CLOSED</t>
  </si>
  <si>
    <t>CPB-CSG 10/07-09/09</t>
  </si>
  <si>
    <t>EP-Merritt-Accounting</t>
  </si>
  <si>
    <t>Teacher Prep Value Added 10-11</t>
  </si>
  <si>
    <t>CITAL/CTC Grant</t>
  </si>
  <si>
    <t>Enhance Play Thrpy-Mtch 48426</t>
  </si>
  <si>
    <t>Campus Virtlual Mbl Tourin Sys</t>
  </si>
  <si>
    <t>N.O. Mission Adult Curriculum</t>
  </si>
  <si>
    <t>Inactive-Team Nutr Train 05</t>
  </si>
  <si>
    <t>International Study Programs</t>
  </si>
  <si>
    <t>AE-Marketing/SCM</t>
  </si>
  <si>
    <t>LPBF - E. Coli Analyses</t>
  </si>
  <si>
    <t>Jean Lafitte Park-Tow</t>
  </si>
  <si>
    <t>LaCEPT-QRC Data Colle</t>
  </si>
  <si>
    <t>AE-STAR-Franck,Thompson</t>
  </si>
  <si>
    <t>Glbl Asmt Sea Turtles-M53258</t>
  </si>
  <si>
    <t>Arribada Sea Turtles-Mtch53297</t>
  </si>
  <si>
    <t>Coastal Wetland Forest-LA</t>
  </si>
  <si>
    <t>New World Silverside-Supplmnt</t>
  </si>
  <si>
    <t>Arribada Sea Turtles 12-13</t>
  </si>
  <si>
    <t>Arribada Sea Turtle-Mtch-53332</t>
  </si>
  <si>
    <t>CWPPRA Acad Advisor 2012</t>
  </si>
  <si>
    <t>Res of Higher Fullerenes</t>
  </si>
  <si>
    <t>Inq-Base Instruct-Science BOR</t>
  </si>
  <si>
    <t>Amphiphilic Antioxidant Mol</t>
  </si>
  <si>
    <t>Amphiphilic Antx Mol-Mtch53715</t>
  </si>
  <si>
    <t>Synthesis-Graphene Nanosheets</t>
  </si>
  <si>
    <t>Electron-Induced Reactions</t>
  </si>
  <si>
    <t>B Stern Scholarship</t>
  </si>
  <si>
    <t>LA Consumer Finance</t>
  </si>
  <si>
    <t>Southeastern Scholar</t>
  </si>
  <si>
    <t>SBDC-Program Income 05-06</t>
  </si>
  <si>
    <t>SBDC 08-09-Match 59115</t>
  </si>
  <si>
    <t>Economic Workforce Development</t>
  </si>
  <si>
    <t>Gabriel Building Supply Survey</t>
  </si>
  <si>
    <t>Acq. of Canopy for Stud Meas</t>
  </si>
  <si>
    <t>Art, Imag, and Social of Math</t>
  </si>
  <si>
    <t>WH Harrison-John Ruskin's Edit</t>
  </si>
  <si>
    <t>TRIO Dissemination  04-05</t>
  </si>
  <si>
    <t>TRIO Dissemination  05-06</t>
  </si>
  <si>
    <t>International Initiatives</t>
  </si>
  <si>
    <t>Sociology-Antropology-Ecuador</t>
  </si>
  <si>
    <t>Biology Costa Rica</t>
  </si>
  <si>
    <t>Designs for Learning</t>
  </si>
  <si>
    <t>Campus Activities Board (CAB)</t>
  </si>
  <si>
    <t>SGA-CO-North Oaks Lighting</t>
  </si>
  <si>
    <t>V P for Institutional Adv</t>
  </si>
  <si>
    <t>Reserve for 2011 Rec Center</t>
  </si>
  <si>
    <t>Allowance for DA-Contracts</t>
  </si>
  <si>
    <t>Inventory - AUX - Copy Store</t>
  </si>
  <si>
    <t>Health Center Revenue</t>
  </si>
  <si>
    <t>Net Increase-Federal Approp</t>
  </si>
  <si>
    <t>Principal-2011 Rec Ctr Bonds</t>
  </si>
  <si>
    <t>Interest Exp-2011 Rec Center</t>
  </si>
  <si>
    <t>Parking Operations</t>
  </si>
  <si>
    <t>Student Union Repair &amp; Replace</t>
  </si>
  <si>
    <t>Sustainability</t>
  </si>
  <si>
    <t>IDC-Custodial</t>
  </si>
  <si>
    <t>IDC-Grants Accounting</t>
  </si>
  <si>
    <t>Northlake HMIS Data Proj 12-13</t>
  </si>
  <si>
    <t>Q&amp;P-SACS</t>
  </si>
  <si>
    <t>Client Services</t>
  </si>
  <si>
    <t>FPHSA Interpreter Service 2013</t>
  </si>
  <si>
    <t>NWP-Teacher Leadership Dev</t>
  </si>
  <si>
    <t>Collaborating-Common Core</t>
  </si>
  <si>
    <t>Common Core-Match-44639</t>
  </si>
  <si>
    <t>Common Core-Dev Found Match</t>
  </si>
  <si>
    <t>AE-Fine &amp; Performing Arts</t>
  </si>
  <si>
    <t>AE-Asst Dean Business</t>
  </si>
  <si>
    <t>AE-AACSB Accreditation</t>
  </si>
  <si>
    <t>AE-AAFCS Accreditation</t>
  </si>
  <si>
    <t>AE-CAEP Accreditation</t>
  </si>
  <si>
    <t>Child Welfare Comp Workforce12</t>
  </si>
  <si>
    <t>Counseling Interns Prog 12-13</t>
  </si>
  <si>
    <t>AE-CACREP Accreditation</t>
  </si>
  <si>
    <t>AE-Education Doctrate Program</t>
  </si>
  <si>
    <t>Blue Ribbon Teacher Qlty 12-13</t>
  </si>
  <si>
    <t>ACS Project SEED Summer 2012</t>
  </si>
  <si>
    <t>Project ISTEM-NCLB 12-13</t>
  </si>
  <si>
    <t>Software/Hardware-Extreme Lab</t>
  </si>
  <si>
    <t>Software/Hardware-Match-54173</t>
  </si>
  <si>
    <t>AE-Computer Science &amp; Ind Tech</t>
  </si>
  <si>
    <t>Noncummutative Rings/Algebras</t>
  </si>
  <si>
    <t>Noncumm Rings/Alg-Mtch-54648</t>
  </si>
  <si>
    <t>AE-Dual Enrollment Instruction</t>
  </si>
  <si>
    <t>Alexander Milne Services Study</t>
  </si>
  <si>
    <t>AE-Cntr for Faculty Excellence</t>
  </si>
  <si>
    <t>AE-CITI PE TE Grants</t>
  </si>
  <si>
    <t>AE-Honors</t>
  </si>
  <si>
    <t>Fiscal Year</t>
  </si>
  <si>
    <t>Football Video Board</t>
  </si>
  <si>
    <t>Hurricane Isaac Expenditures</t>
  </si>
  <si>
    <t>Water/Air Balance-Biology Bldg</t>
  </si>
  <si>
    <t>Master Plan Update/SACS</t>
  </si>
  <si>
    <t>Fire Alarm Upgrd-Vickers/Clark</t>
  </si>
  <si>
    <t>Cardinal Newman Renv-BofNY</t>
  </si>
  <si>
    <t>Dvickers Boiler</t>
  </si>
  <si>
    <t>McGehee Roof Repair</t>
  </si>
  <si>
    <t>TEC Artwork Repair</t>
  </si>
  <si>
    <t>Honeywell Rental Payments</t>
  </si>
  <si>
    <t>LaRue 1st Generation Endwd Sch</t>
  </si>
  <si>
    <t>AE-ULS Summit Travel</t>
  </si>
  <si>
    <t>Q&amp;P-Early Start</t>
  </si>
  <si>
    <t>Q&amp;P-Assistant to Provost</t>
  </si>
  <si>
    <t>Client Connectivity</t>
  </si>
  <si>
    <t>Math/Sci Upwd Bnd Tangi 12-17</t>
  </si>
  <si>
    <t>Veterans Upward Bound 12-17</t>
  </si>
  <si>
    <t>ULS-Organizational Leadership</t>
  </si>
  <si>
    <t>CPB-CSG 12-14</t>
  </si>
  <si>
    <t>CPB-CSG 12-14 (Restricted)</t>
  </si>
  <si>
    <t>Evaluate Property Values-EBRP</t>
  </si>
  <si>
    <t>College of Education</t>
  </si>
  <si>
    <t>Independent Living Proj 12-15</t>
  </si>
  <si>
    <t>RENEW Project 2012-2013</t>
  </si>
  <si>
    <t>Discovery Project 2012-2013</t>
  </si>
  <si>
    <t>Child Welfare Program 12-15</t>
  </si>
  <si>
    <t>Child Welfare 12-15-Mtch 48458</t>
  </si>
  <si>
    <t>Q&amp;P-Ed Lead Doc Program</t>
  </si>
  <si>
    <t>Virtual Rehearsal-TeachLive</t>
  </si>
  <si>
    <t>LEEP 2012-2013</t>
  </si>
  <si>
    <t>Q&amp;P-Dean Nursing &amp; Health Sci</t>
  </si>
  <si>
    <t>Health &amp; Human Sciences</t>
  </si>
  <si>
    <t>Kinesiology Intern/Pra Lab Fee</t>
  </si>
  <si>
    <t>AE-Dean of Nursing</t>
  </si>
  <si>
    <t>AE-Allied Health</t>
  </si>
  <si>
    <t>Adv Educ Nurse Trainee 12-14</t>
  </si>
  <si>
    <t>Post MSN</t>
  </si>
  <si>
    <t>CyberFlora Louisiana 12-13</t>
  </si>
  <si>
    <t>ULL Wastewater Analyses 12-13</t>
  </si>
  <si>
    <t>LPBF-Water Analyses 12-13</t>
  </si>
  <si>
    <t>Offshore Bio Stock &amp; Fisheries</t>
  </si>
  <si>
    <t>Offshore Stock &amp; Fish-Mth53338</t>
  </si>
  <si>
    <t>App Next Gen Seq Tech Bony Fis</t>
  </si>
  <si>
    <t>Electron-Induced Rea-Mtch53718</t>
  </si>
  <si>
    <t>Modeling &amp; Sim-Beowulf Cluster</t>
  </si>
  <si>
    <t>Events &amp; Conference Services</t>
  </si>
  <si>
    <t>Q&amp;P-Admissions/Records</t>
  </si>
  <si>
    <t>City of Bogalusa Study 2012</t>
  </si>
  <si>
    <t>SBDC 2012-2013</t>
  </si>
  <si>
    <t>SBDC 2012-2013-Match 59144</t>
  </si>
  <si>
    <t>SBDC Program Income</t>
  </si>
  <si>
    <t>Northshore Harbor Center 2011</t>
  </si>
  <si>
    <t>SBDC 2008 Disasters 12-13</t>
  </si>
  <si>
    <t>LA Real Estate Appraisers Surv</t>
  </si>
  <si>
    <t>IDC-Ctr for Faculty Excellence</t>
  </si>
  <si>
    <t>Sociology in Cuba</t>
  </si>
  <si>
    <t>IDC-Library</t>
  </si>
  <si>
    <t>Film History-America's Music</t>
  </si>
  <si>
    <t>SGA-PG-Lion Legacy</t>
  </si>
  <si>
    <t>SGA-PG-Computer Sci &amp; Tech</t>
  </si>
  <si>
    <t>SGA-CO-Irrigation &amp; Drainage</t>
  </si>
  <si>
    <t>SGA-PG-Sponsored Research</t>
  </si>
  <si>
    <t>ULS Extreme Clean Makeover</t>
  </si>
  <si>
    <t>LA Tobacco Free Living 12-13</t>
  </si>
  <si>
    <t>2012 Spec Enforcement Waves</t>
  </si>
  <si>
    <t>Cash-Nursing</t>
  </si>
  <si>
    <t>Cash-Perkins</t>
  </si>
  <si>
    <t>Cash-SEMPRA-COI</t>
  </si>
  <si>
    <t>Cash-SEMPRA-Escrow</t>
  </si>
  <si>
    <t>ES-Cosse/Murphy Oil 1st Gen</t>
  </si>
  <si>
    <t>ES-LaRue 1st Generation</t>
  </si>
  <si>
    <t>Allowance for DA-Grants</t>
  </si>
  <si>
    <t>Prin Canc-Pre K Svcs</t>
  </si>
  <si>
    <t>Taylor &amp; Sons</t>
  </si>
  <si>
    <t>D.C. - Fall</t>
  </si>
  <si>
    <t>Bonds Payable-SEMPRA</t>
  </si>
  <si>
    <t>Noncurrent Bond Payable-SEMPRA</t>
  </si>
  <si>
    <t>Kinesiology Lab Fee</t>
  </si>
  <si>
    <t>Cuba Trip Fee</t>
  </si>
  <si>
    <t>Ireland Trip Fee</t>
  </si>
  <si>
    <t>Athletic Travel - Trip #3</t>
  </si>
  <si>
    <t>Athletic Travel - Trip #4</t>
  </si>
  <si>
    <t>Athletic Travel-Trip #5</t>
  </si>
  <si>
    <t>Scholar-Hardship-Acad Excel</t>
  </si>
  <si>
    <t>Scholar-Hardship-Oper Fee</t>
  </si>
  <si>
    <t>Scholar-Hardship-ACT 915</t>
  </si>
  <si>
    <t>Scholar-Hardship-LA GRAD ACT</t>
  </si>
  <si>
    <t>Cost of Prin Canc-Pre K Svcs</t>
  </si>
  <si>
    <t>Dugas Center-Football Project</t>
  </si>
  <si>
    <t>Building Use Fee-Small Project</t>
  </si>
  <si>
    <t>Sustainability Center</t>
  </si>
  <si>
    <t>Z Taylor HVAC/Lighting Upgrade</t>
  </si>
  <si>
    <t>TRIO Student Leadership Conf</t>
  </si>
  <si>
    <t>CALL-e-Learn-Disaster Relief</t>
  </si>
  <si>
    <t>CSD Clinic Fee</t>
  </si>
  <si>
    <t>Child Welfare Comp Workforce 1</t>
  </si>
  <si>
    <t>CWPPRA Acad Advisor 2013</t>
  </si>
  <si>
    <t>In Vitro Exp PCB Trachemys</t>
  </si>
  <si>
    <t>Microb Comm Comp &amp; Respiration</t>
  </si>
  <si>
    <t>Dev Image Data Proc Software</t>
  </si>
  <si>
    <t>Summer Day Camp</t>
  </si>
  <si>
    <t>SBDC-Go Fish</t>
  </si>
  <si>
    <t>SGA-PG-Soc &amp; Crim Justice</t>
  </si>
  <si>
    <t>SGA-PG-Turtle Cove</t>
  </si>
  <si>
    <t>SGA-CO-Building Signage</t>
  </si>
  <si>
    <t>SGA-CO-Texas Ave Lighting</t>
  </si>
  <si>
    <t>SGA-CO-Track/Tennis Landscape</t>
  </si>
  <si>
    <t>SGA-CO-Kinesiology Landscape</t>
  </si>
  <si>
    <t>SGA-CO-Campbell Hall Carpet</t>
  </si>
  <si>
    <t>Funds Held for Oth-Ham Jr High</t>
  </si>
  <si>
    <t>Funds Held for Oth-Football</t>
  </si>
  <si>
    <t>Funds Held for Oth-MBasketball</t>
  </si>
  <si>
    <t>Funds Held for Oth-WBasketball</t>
  </si>
  <si>
    <t>Funds Held for Oth-Baseball</t>
  </si>
  <si>
    <t>Registration-EMBA</t>
  </si>
  <si>
    <t>Noncredit Activity-Hammond</t>
  </si>
  <si>
    <t>FedEx Revenue</t>
  </si>
  <si>
    <t>St Impr-Friendship &amp; N. Pine</t>
  </si>
  <si>
    <t>HR AC Replacement</t>
  </si>
  <si>
    <t>Kinesiology Ductwork Replace</t>
  </si>
  <si>
    <t>Textbook Rental A/C Replace</t>
  </si>
  <si>
    <t>Caymen Chiller Repair</t>
  </si>
  <si>
    <t>Hammond Jaycees 1st Gen Endwd</t>
  </si>
  <si>
    <t>Summer Food-UB Tangi 13</t>
  </si>
  <si>
    <t>Summer Food-UB Wash/StHel 13</t>
  </si>
  <si>
    <t>Summer Food-UB Jefferson 13</t>
  </si>
  <si>
    <t>Summer Food-UB Math/Sci 13</t>
  </si>
  <si>
    <t>Health Info Needs Assess-TVCOA</t>
  </si>
  <si>
    <t>SURE-Biochem Eff Env Strs-Frog</t>
  </si>
  <si>
    <t>Q&amp;P-Ctr for Fac Excellence-Oth</t>
  </si>
  <si>
    <t>Cash-FGB-Disbursement</t>
  </si>
  <si>
    <t>Cash-FGB-Payroll</t>
  </si>
  <si>
    <t>Cash-FGB-Credit Card</t>
  </si>
  <si>
    <t>Cash-FGB-Direct Loans</t>
  </si>
  <si>
    <t>Cash-FGB-Nursing</t>
  </si>
  <si>
    <t>Cash-FGB-Perkins</t>
  </si>
  <si>
    <t>Legal Shield</t>
  </si>
  <si>
    <t>Softball Stadium Improvements</t>
  </si>
  <si>
    <t>Housing Remediation-BofNY</t>
  </si>
  <si>
    <t>Building Use Fee - HB 671</t>
  </si>
  <si>
    <t>MVR - Maintenance</t>
  </si>
  <si>
    <t>Deferred Maintenance</t>
  </si>
  <si>
    <t>Impl Facility Master Plan 2014</t>
  </si>
  <si>
    <t>Z Taylor Deferred Maintenance</t>
  </si>
  <si>
    <t>BU HB671-Paint Shop</t>
  </si>
  <si>
    <t>BU HB671-Electric Shop</t>
  </si>
  <si>
    <t>BU HB671-HVAC</t>
  </si>
  <si>
    <t>BU HB671-Building Maintenance</t>
  </si>
  <si>
    <t>Electrical Upgrade-Video Board</t>
  </si>
  <si>
    <t>Cosse/Murphy 1st Gen Enwd Sch</t>
  </si>
  <si>
    <t>Hyperion Implementation</t>
  </si>
  <si>
    <t>Q&amp;P-Transfer Programs Admin</t>
  </si>
  <si>
    <t>Financial Aid External Review</t>
  </si>
  <si>
    <t>Q&amp;P-Provost Office</t>
  </si>
  <si>
    <t>Northlake HMIS Data Proj 13-14</t>
  </si>
  <si>
    <t>Asst VP for Academic Programs</t>
  </si>
  <si>
    <t>Q&amp;P-Asst VP for Academic Progr</t>
  </si>
  <si>
    <t>Disaster Recovery System</t>
  </si>
  <si>
    <t>UB Math Sci-Liv-St. Hel 13-18</t>
  </si>
  <si>
    <t>Q&amp;P-NASAD Accreditation</t>
  </si>
  <si>
    <t>Q&amp;P-Arts,Human &amp; Soc Sci</t>
  </si>
  <si>
    <t>Q&amp;P-Foreign Language</t>
  </si>
  <si>
    <t>FPHSA Interpreter Svcs 13-14</t>
  </si>
  <si>
    <t>Q&amp;P-English</t>
  </si>
  <si>
    <t>Q&amp;P-History/Govt</t>
  </si>
  <si>
    <t>Q&amp;P-Psychology</t>
  </si>
  <si>
    <t>Q&amp;P-Sociology/SW/CJ</t>
  </si>
  <si>
    <t>Interactive_Environmental Dsgn</t>
  </si>
  <si>
    <t>Q&amp;P-Fine &amp; Performing Arts</t>
  </si>
  <si>
    <t>Q&amp;P-Visual Arts</t>
  </si>
  <si>
    <t>Q&amp;P-Accounting</t>
  </si>
  <si>
    <t>AE-Dean Business</t>
  </si>
  <si>
    <t>Q&amp;P-AACSB Accreditation</t>
  </si>
  <si>
    <t>Q&amp;P-College of Business</t>
  </si>
  <si>
    <t>Q&amp;P-Management</t>
  </si>
  <si>
    <t>Q&amp;P-Mrkt &amp; Finance</t>
  </si>
  <si>
    <t>Q&amp;P-Marketing/SCM</t>
  </si>
  <si>
    <t>Q&amp;P-MBA Program</t>
  </si>
  <si>
    <t>AE-Dean Education</t>
  </si>
  <si>
    <t>Q&amp;P-CAEP Accreditation</t>
  </si>
  <si>
    <t>Q&amp;P-Coll Educ &amp; Hum Dev</t>
  </si>
  <si>
    <t>Q&amp;P-Education Leadership &amp;Tech</t>
  </si>
  <si>
    <t>Q&amp;P - Student Teaching</t>
  </si>
  <si>
    <t>Blue Ribbon Teacher Qlty 13-14</t>
  </si>
  <si>
    <t>Q&amp;P-Teacher Education</t>
  </si>
  <si>
    <t>Q&amp;P-General Studies</t>
  </si>
  <si>
    <t>Q&amp;P-DNP Accreditation</t>
  </si>
  <si>
    <t>Q&amp;P-AAFCS Accreditation</t>
  </si>
  <si>
    <t>Q&amp;P-Health &amp; Human Services</t>
  </si>
  <si>
    <t>Q&amp;P-Counseling,FS,EL</t>
  </si>
  <si>
    <t>Equip &amp; Tech Upgrade-Hlth Stdy</t>
  </si>
  <si>
    <t>Q&amp;P-K &amp; HS</t>
  </si>
  <si>
    <t>Q&amp;P-CAATE Accreditation</t>
  </si>
  <si>
    <t>Q&amp;P-Nursing-Hammond</t>
  </si>
  <si>
    <t>Q&amp;P-Nursing-Baton Rouge</t>
  </si>
  <si>
    <t>Q&amp;P-Allied Health</t>
  </si>
  <si>
    <t>LPBF Water Analyses 13-15</t>
  </si>
  <si>
    <t>Q&amp;P-Biology</t>
  </si>
  <si>
    <t>Sonochem Synthesis-Graphene</t>
  </si>
  <si>
    <t>Sonochem Syn-Grphn-Mtch 53723</t>
  </si>
  <si>
    <t>Q&amp;P-Chemistry/Physics</t>
  </si>
  <si>
    <t>Q&amp;P-Science &amp; Technology</t>
  </si>
  <si>
    <t>AE-Computer Science</t>
  </si>
  <si>
    <t>Industrial Tech Lab Fee - IT</t>
  </si>
  <si>
    <t>Ind Tech Lab Fee-Engineering</t>
  </si>
  <si>
    <t>Industrial Tech Lab Fee - DDT</t>
  </si>
  <si>
    <t>Industrial Tech Lab Fee - CTEC</t>
  </si>
  <si>
    <t>Q&amp;P-Computer Science &amp; IT</t>
  </si>
  <si>
    <t>Q&amp;P-ABET for ET Accreditation</t>
  </si>
  <si>
    <t>Q&amp;P - Mathematics</t>
  </si>
  <si>
    <t>Q&amp;P-Extended Studies</t>
  </si>
  <si>
    <t>Q&amp;P-Dual Enrollment</t>
  </si>
  <si>
    <t>Noel Levitz Consultants</t>
  </si>
  <si>
    <t>Financial Aid</t>
  </si>
  <si>
    <t>Admissions</t>
  </si>
  <si>
    <t>Admissions-Recruitment</t>
  </si>
  <si>
    <t>Grant Match-HVAC Upgrade-SBDC</t>
  </si>
  <si>
    <t>SBDC-LBIA Air Conditioning</t>
  </si>
  <si>
    <t>Northshore Harbor Center 2012</t>
  </si>
  <si>
    <t>Q&amp;P-Travel Grants</t>
  </si>
  <si>
    <t>Q&amp;P-CITI PE TE Grants</t>
  </si>
  <si>
    <t>Q&amp;P-Cntr Student Excellence</t>
  </si>
  <si>
    <t>Q&amp;P-Honors</t>
  </si>
  <si>
    <t>Q&amp;P-Sponsored Research/Grants</t>
  </si>
  <si>
    <t>Q&amp;P - St. Tammany Center</t>
  </si>
  <si>
    <t>Q&amp;P-Library</t>
  </si>
  <si>
    <t>Q&amp;P-SLU Channel</t>
  </si>
  <si>
    <t>Univ Police External Review</t>
  </si>
  <si>
    <t>Q&amp;P-Student Development</t>
  </si>
  <si>
    <t>Shuttle Service Oper</t>
  </si>
  <si>
    <t>Student Union Operations</t>
  </si>
  <si>
    <t>LA Tobacco Free Living 13-14</t>
  </si>
  <si>
    <t>Univ Police Equipment Upgrade</t>
  </si>
  <si>
    <t>A/R - Ticket Return</t>
  </si>
  <si>
    <t>Amt Due Student-HOI</t>
  </si>
  <si>
    <t>Funds Held For Oth-LesMiserabl</t>
  </si>
  <si>
    <t>Noncurrent Capital Lease Oblig</t>
  </si>
  <si>
    <t>Restricted Clearing Account</t>
  </si>
  <si>
    <t>Registration-Post MSN</t>
  </si>
  <si>
    <t>Technology Support</t>
  </si>
  <si>
    <t>Meter Machine Sales</t>
  </si>
  <si>
    <t>State Appr-Over Collections</t>
  </si>
  <si>
    <t>Realized Gain on Investments</t>
  </si>
  <si>
    <t>Textbooks Sold - Nonoperating</t>
  </si>
  <si>
    <t>Net Decrease-Captial Lease</t>
  </si>
  <si>
    <t>Kinesiology Wood Floor Scr/Rec</t>
  </si>
  <si>
    <t>East/West Stadium Plumbing</t>
  </si>
  <si>
    <t>UFI Rentals</t>
  </si>
  <si>
    <t>Q&amp;P-ULS Summit Travel</t>
  </si>
  <si>
    <t>Q&amp;P-Quality Enhancement Plan</t>
  </si>
  <si>
    <t>LAB - Radio Internship</t>
  </si>
  <si>
    <t>RENEW Project 2013-2014</t>
  </si>
  <si>
    <t>DISCOVERY Project 2013-2014</t>
  </si>
  <si>
    <t>DCFS Supervisory Trng 13-15</t>
  </si>
  <si>
    <t>CHE: Acquis of MRI-Ungrd Educ</t>
  </si>
  <si>
    <t>Travel Grant-Emerging Faculty</t>
  </si>
  <si>
    <t>Pollution Prevention-Dry Clean</t>
  </si>
  <si>
    <t>Poll Prev-Dry Clean-Mtch 54183</t>
  </si>
  <si>
    <t>Non-Credit Programs</t>
  </si>
  <si>
    <t>Latin American Programs</t>
  </si>
  <si>
    <t>Non-Credit Hammond</t>
  </si>
  <si>
    <t>Non-Credit Livingston</t>
  </si>
  <si>
    <t>Non-Credit St Tammany</t>
  </si>
  <si>
    <t>SBDC 2013-2014</t>
  </si>
  <si>
    <t>SBDC 2013-2014-Match 59154</t>
  </si>
  <si>
    <t>Bogalusa Blues &amp; Heritage Fest</t>
  </si>
  <si>
    <t>Tudor History-England</t>
  </si>
  <si>
    <t>SGA-PG-Fanfare</t>
  </si>
  <si>
    <t>SGA-CO-Quad Area</t>
  </si>
  <si>
    <t>Project Lion Pride 13-14</t>
  </si>
  <si>
    <t>2013 Spec Wave Enforcement</t>
  </si>
  <si>
    <t>Enh Enforcement-Roadway Safety</t>
  </si>
  <si>
    <t>A/R - PCard-Credit Pending</t>
  </si>
  <si>
    <t>Funds Held for Oth-LPO</t>
  </si>
  <si>
    <t>Scholar-Hardship-BUF HB671</t>
  </si>
  <si>
    <t>Athletic Facility Improvements</t>
  </si>
  <si>
    <t>Seating Expansion-Nrth Oak Prk</t>
  </si>
  <si>
    <t>Dyson Hall Generator</t>
  </si>
  <si>
    <t>Rare Species Detection-eDNA</t>
  </si>
  <si>
    <t>Rare Species Detctn-Mtch 53347</t>
  </si>
  <si>
    <t>Football Playoff Game-Rd 2</t>
  </si>
  <si>
    <t>Football Playoff Game-Rd 3</t>
  </si>
  <si>
    <t>Tinsley Roof</t>
  </si>
  <si>
    <t>Chiller for BR Nursing Center</t>
  </si>
  <si>
    <t>D Vickers Roof</t>
  </si>
  <si>
    <t>Game Room Revenue</t>
  </si>
  <si>
    <t>Passport Revenue</t>
  </si>
  <si>
    <t>Athletic Facility-Dugas Bldg</t>
  </si>
  <si>
    <t>Southland Conf Softball Tourn</t>
  </si>
  <si>
    <t>Winter Storms 2014</t>
  </si>
  <si>
    <t>Kinesiology Boiler/Exchnge Rpl</t>
  </si>
  <si>
    <t>Signage for Smoke Free Campus</t>
  </si>
  <si>
    <t>Sustainability Cntr Construct</t>
  </si>
  <si>
    <t>Neopost Meter Machine Upgrade</t>
  </si>
  <si>
    <t>Q&amp;P-My Math Lab-NASH</t>
  </si>
  <si>
    <t>NWP-Teacher Leadrshp Dev 14-16</t>
  </si>
  <si>
    <t>CPB-CSG 13-15 (Unrestricted)</t>
  </si>
  <si>
    <t>CPB-CSG 13-15 (Restricted)</t>
  </si>
  <si>
    <t>Marketing &amp; Supply Chain Mgmt</t>
  </si>
  <si>
    <t>EP-Sibley-Health &amp; Human Sci</t>
  </si>
  <si>
    <t>LA Delta Heath Coach Program</t>
  </si>
  <si>
    <t>Counseling Intern Progrm 13-14</t>
  </si>
  <si>
    <t>Revision of LAVegMod Model</t>
  </si>
  <si>
    <t>International Sea Turtle Soc</t>
  </si>
  <si>
    <t>CWPPRA Acad Advisor 2014</t>
  </si>
  <si>
    <t>LA Real Estate Apprs Srvy 2014</t>
  </si>
  <si>
    <t>SGA-CO-Project Plaques</t>
  </si>
  <si>
    <t>SGA-PG-Engineering</t>
  </si>
  <si>
    <t>Remodel of Basketball Offices</t>
  </si>
  <si>
    <t>Student Union Project</t>
  </si>
  <si>
    <t>Re-roofing the Inn</t>
  </si>
  <si>
    <t>Pursley Fume Hood Study</t>
  </si>
  <si>
    <t>Maintenance Supplies</t>
  </si>
  <si>
    <t>Follett - Textbook Rental</t>
  </si>
  <si>
    <t>SAN - Storage Area Network</t>
  </si>
  <si>
    <t>Summer Food-UB-Tangi 2014</t>
  </si>
  <si>
    <t>Summer Food-UB-WashStHel 2014</t>
  </si>
  <si>
    <t>Summer Food-UB-Jefferson 2014</t>
  </si>
  <si>
    <t>Summer Food-UB-MathSci 2014</t>
  </si>
  <si>
    <t>LA Council Prof of Educ Admin</t>
  </si>
  <si>
    <t>LEEP 2013-2014</t>
  </si>
  <si>
    <t>EP-Manzella-Nursing</t>
  </si>
  <si>
    <t>Benefits of Play Anal Software</t>
  </si>
  <si>
    <t>Play Anal Software-Mtch 52128</t>
  </si>
  <si>
    <t>Survey Bee &amp; Butterfly Comm</t>
  </si>
  <si>
    <t>Bee &amp; Butterfly-Mtch 53352</t>
  </si>
  <si>
    <t>SURE - Januka Khanal</t>
  </si>
  <si>
    <t>SURE - Alyssa Roddy</t>
  </si>
  <si>
    <t>Hydrocarbon Remvl-Rangia Clams</t>
  </si>
  <si>
    <t>Acquis of Fundamental Equipmnt</t>
  </si>
  <si>
    <t>Commencement</t>
  </si>
  <si>
    <t>SGA-PG-Teaching &amp; Learning</t>
  </si>
  <si>
    <t>SGA-PG-Recycling</t>
  </si>
  <si>
    <t>TIAA 403B Roth Deductions</t>
  </si>
  <si>
    <t>EP-Joanen-Biology</t>
  </si>
  <si>
    <t>Def Chrgs-Personal Services</t>
  </si>
  <si>
    <t>General Registration Fee</t>
  </si>
  <si>
    <t>Dist Ed Program Fee-Act 426</t>
  </si>
  <si>
    <t>P-HRA-Active B</t>
  </si>
  <si>
    <t>P-HRA-Active M</t>
  </si>
  <si>
    <t>P-HRA-Active R</t>
  </si>
  <si>
    <t>P-HRA-Non-Active R</t>
  </si>
  <si>
    <t>Biweekly Employer HRA</t>
  </si>
  <si>
    <t>Faculty Employer HRA</t>
  </si>
  <si>
    <t>Rehired Retiree Employer HRA</t>
  </si>
  <si>
    <t>NonActive Retiree Employer HRA</t>
  </si>
  <si>
    <t>Funds Held for Oth-Agilix</t>
  </si>
  <si>
    <t>NTCC Facility Projects</t>
  </si>
  <si>
    <t>SGA Drive Turnaround Circle</t>
  </si>
  <si>
    <t>Ceramic Lab Projects</t>
  </si>
  <si>
    <t>Campbell Hall Boiler Install</t>
  </si>
  <si>
    <t>KLB-Recycle Blue Project 14-15</t>
  </si>
  <si>
    <t>On Campus Marketing Scholarshp</t>
  </si>
  <si>
    <t>AE-Quality Enhancement Plan</t>
  </si>
  <si>
    <t>AE-My Math Lab-NASH</t>
  </si>
  <si>
    <t>Northlake HMIS Data Proj 14-15</t>
  </si>
  <si>
    <t>AE-SACS</t>
  </si>
  <si>
    <t>FPHSA Interpreter Svcs 14-15</t>
  </si>
  <si>
    <t>AE-N C A T E Accreditation</t>
  </si>
  <si>
    <t>Project BRIDGES 2014-2015</t>
  </si>
  <si>
    <t>Project BRIDGES-Mtch 48964</t>
  </si>
  <si>
    <t>Blue Ribbon Teacher Qlty 14-15</t>
  </si>
  <si>
    <t>St Charles Apprenticeshp Aprch</t>
  </si>
  <si>
    <t>Project ROAR-Dollar General</t>
  </si>
  <si>
    <t>AE Fee-Health &amp; Human Sciences</t>
  </si>
  <si>
    <t>Child Welfare Training Acad 14</t>
  </si>
  <si>
    <t>RENEW Project 2014-2017</t>
  </si>
  <si>
    <t>DISCOVERY Project 2014-2017</t>
  </si>
  <si>
    <t>DEP-DNP Program</t>
  </si>
  <si>
    <t>DEP-MSN Program</t>
  </si>
  <si>
    <t>Adv Educ Nurse Trainee 14-16</t>
  </si>
  <si>
    <t>RUI Diversification_Splitfin</t>
  </si>
  <si>
    <t>UGRD Elect-Magnet-Optics Labs</t>
  </si>
  <si>
    <t>Project ISTEM-NCLB 14-15</t>
  </si>
  <si>
    <t>Auto Rod Singulation Station</t>
  </si>
  <si>
    <t>Auto Rod Singul-Mtch 54185</t>
  </si>
  <si>
    <t>AE - ABET Accred (CSIT)</t>
  </si>
  <si>
    <t>Invest Effect of Nano-Silica</t>
  </si>
  <si>
    <t>Northshore Harbor Center 2014</t>
  </si>
  <si>
    <t>SBDC-LBIA Air Conditioning 15</t>
  </si>
  <si>
    <t>LBIA Air Conditng-Mtch 59159</t>
  </si>
  <si>
    <t>SBDC 2014-2015</t>
  </si>
  <si>
    <t>SBDC 14-15-Mtch 59161</t>
  </si>
  <si>
    <t>AE-Travel Grants</t>
  </si>
  <si>
    <t>LA Tobacco Free Living 14-15</t>
  </si>
  <si>
    <t>Suite/Club Seating Expansion</t>
  </si>
  <si>
    <t>Track &amp; Field Scoreboard</t>
  </si>
  <si>
    <t>Football Playoff Game-Rd 1</t>
  </si>
  <si>
    <t>Southland Conf Track Meet</t>
  </si>
  <si>
    <t>Track Press Box</t>
  </si>
  <si>
    <t>Slab North of Track</t>
  </si>
  <si>
    <t>Flooring Abatement/Re-Install</t>
  </si>
  <si>
    <t>N Campus/NorthShore Tech Move</t>
  </si>
  <si>
    <t>Financial Aid/Campus Card Proj</t>
  </si>
  <si>
    <t>Carpet Repl-Aux Serv Office</t>
  </si>
  <si>
    <t>University Center PA Repair</t>
  </si>
  <si>
    <t>Boiler Replacmnt-Student Union</t>
  </si>
  <si>
    <t>St Pierre 1st Gen Enwd Sch</t>
  </si>
  <si>
    <t>Acosta Memorial 1st Gen Enwd</t>
  </si>
  <si>
    <t>Document Source Equipment</t>
  </si>
  <si>
    <t>WISE-General</t>
  </si>
  <si>
    <t>Institutional Research</t>
  </si>
  <si>
    <t>CPB-CSG 14-16 (Unrestricted)</t>
  </si>
  <si>
    <t>CPB-CSG 14-16 (Restricted)</t>
  </si>
  <si>
    <t>WISE-Business</t>
  </si>
  <si>
    <t>Child Welfare Training Acad 15</t>
  </si>
  <si>
    <t>Impact Off Rd Veh-Turtle Nests</t>
  </si>
  <si>
    <t>Environmental Bus Specialists</t>
  </si>
  <si>
    <t>SURE-Sololiya Berkessa</t>
  </si>
  <si>
    <t>WISE-Science &amp; Technology</t>
  </si>
  <si>
    <t>EP-McClimans-Mathematics</t>
  </si>
  <si>
    <t>EP-McClimans-CmpSci or EngTech</t>
  </si>
  <si>
    <t>Panama Bilingue</t>
  </si>
  <si>
    <t>Q&amp;P - Office of Testing</t>
  </si>
  <si>
    <t>Stirling Properties Survey</t>
  </si>
  <si>
    <t>KY Real Estate Appraisers Brd</t>
  </si>
  <si>
    <t>Music/Perform/Culture-France</t>
  </si>
  <si>
    <t>SGA-CO-Sustainability</t>
  </si>
  <si>
    <t>Shuttle Maintenance</t>
  </si>
  <si>
    <t>SGA-CO-Library</t>
  </si>
  <si>
    <t>SGA-CO-Friendship Circle</t>
  </si>
  <si>
    <t>SGA-CO-Pottle Annex Landscape</t>
  </si>
  <si>
    <t>Enh Student Safety on Roadways</t>
  </si>
  <si>
    <t>EP-McClimans-CmpSci/Eng Tech</t>
  </si>
  <si>
    <t>ES-St Pierre 1st Generation</t>
  </si>
  <si>
    <t>ES-Acosta Memorial 1st Gen</t>
  </si>
  <si>
    <t>A/R - PCard-Employee</t>
  </si>
  <si>
    <t>FSA Limited Purpose</t>
  </si>
  <si>
    <t>Deferred Comp Roth</t>
  </si>
  <si>
    <t>Funds Held for Oth-Softball</t>
  </si>
  <si>
    <t>Special Activities-Bilingual</t>
  </si>
  <si>
    <t>Insurance Reimburse/Settlement</t>
  </si>
  <si>
    <t>P-HRA Employer Match</t>
  </si>
  <si>
    <t>Net Cost of Inventory Sold</t>
  </si>
  <si>
    <t>WISE-Capital Outlay</t>
  </si>
  <si>
    <t>White Hall HHS Renovation</t>
  </si>
  <si>
    <t>TEC Chiller Repairs</t>
  </si>
  <si>
    <t>Service Learning - Publishing</t>
  </si>
  <si>
    <t>LPBF Water Analyses 15-16</t>
  </si>
  <si>
    <t>DEQ Water Qual Testing 14-15</t>
  </si>
  <si>
    <t>SGA-PG-Police Department</t>
  </si>
  <si>
    <t>SGA-PG-Kinesiology</t>
  </si>
  <si>
    <t>SGA-CO-Railroad Entryway</t>
  </si>
  <si>
    <t>Prin Canc-Firefighter 15%</t>
  </si>
  <si>
    <t>Prin Canc-Firefighter 20%</t>
  </si>
  <si>
    <t>Funds Held for Oth-EScripts</t>
  </si>
  <si>
    <t>Interest Canc-Firefighter</t>
  </si>
  <si>
    <t>Cost of Canc-Firefighter</t>
  </si>
  <si>
    <t>Administrative Fee-Other</t>
  </si>
  <si>
    <t>Baseball Score/Videoboard</t>
  </si>
  <si>
    <t>Dyson Roof Replacement</t>
  </si>
  <si>
    <t>Tournillon Spr Grad End Sch</t>
  </si>
  <si>
    <t>HMIS Data Project 2015-2016</t>
  </si>
  <si>
    <t>ERP</t>
  </si>
  <si>
    <t>Summer Food-UB-Tangi 2015</t>
  </si>
  <si>
    <t>Summer Food-UB-WashStHel 2015</t>
  </si>
  <si>
    <t>Summer Food-UB-Jefferson 2015</t>
  </si>
  <si>
    <t>Summer Food-UB-MathSci 2015</t>
  </si>
  <si>
    <t>Project I-PAL</t>
  </si>
  <si>
    <t>Project I-PAL Mtch 52133</t>
  </si>
  <si>
    <t>Project TEAM</t>
  </si>
  <si>
    <t>Supp Nutritional/Social Health</t>
  </si>
  <si>
    <t>Branching Out with STEM</t>
  </si>
  <si>
    <t>Branching Out-STEM Mtch 53361</t>
  </si>
  <si>
    <t>LEEC Research Grant - Anjier</t>
  </si>
  <si>
    <t>Mod &amp; Imp Vert Collectlions</t>
  </si>
  <si>
    <t>Sea Grant 2016-Shaffer</t>
  </si>
  <si>
    <t>CWPPRA Acad Advisor 2015</t>
  </si>
  <si>
    <t>Dev New Gen Sizing Agents</t>
  </si>
  <si>
    <t>Dev New Gen Siz Ag-Mtch 53732</t>
  </si>
  <si>
    <t>Dev New Gen Siz Agents-Bercen</t>
  </si>
  <si>
    <t>Project ISTEM-NCLB 15-16</t>
  </si>
  <si>
    <t>Lg Scale Atomistic Simulation</t>
  </si>
  <si>
    <t>Atomistic Sim-Match 53736</t>
  </si>
  <si>
    <t>Dev Eng Design, Anal, Prot Lab</t>
  </si>
  <si>
    <t>Latino Americans-History</t>
  </si>
  <si>
    <t>ES-Tournillon Spr Grad End Sch</t>
  </si>
  <si>
    <t>Student Success Fee-HB152</t>
  </si>
  <si>
    <t>Student Tch Resource Fee-HB152</t>
  </si>
  <si>
    <t>Turnaround Circle</t>
  </si>
  <si>
    <t>BR School of Nursing Repairs</t>
  </si>
  <si>
    <t>QEP - Real World Ready</t>
  </si>
  <si>
    <t>Blue Ribbon Teacher Qlty 15-16</t>
  </si>
  <si>
    <t>Southeastern Jefferson $ Schol</t>
  </si>
  <si>
    <t>Southeastern Presidential Scho</t>
  </si>
  <si>
    <t>Prin Canc-VA Disability</t>
  </si>
  <si>
    <t>Int Canc-VA Disability</t>
  </si>
  <si>
    <t>Statutory Dedication-SAVE Fund</t>
  </si>
  <si>
    <t>Cost of Canc-VA Disability</t>
  </si>
  <si>
    <t>Student Support Services 15-20</t>
  </si>
  <si>
    <t>FPHSA Interpreter Svcs 15-16</t>
  </si>
  <si>
    <t>Addressing Barriers to Adult</t>
  </si>
  <si>
    <t>Addressing Barriers-Match</t>
  </si>
  <si>
    <t>Child Welfare Title IV-E 15-17</t>
  </si>
  <si>
    <t>Child Welfare 15-17 Mtch 52139</t>
  </si>
  <si>
    <t>Child Welfare Trng Match-DCFS</t>
  </si>
  <si>
    <t>LA Real Estate Apprsr Srvy 15</t>
  </si>
  <si>
    <t>Northshore Harbor Center 2015</t>
  </si>
  <si>
    <t>SGA-PG-Gubernatorial Forum</t>
  </si>
  <si>
    <t>Facility Improvements-Baseball</t>
  </si>
  <si>
    <t>BR Nursing Upper Roof Replace</t>
  </si>
  <si>
    <t>Friendship Oak</t>
  </si>
  <si>
    <t>Fayard Hall-Boiler Replacement</t>
  </si>
  <si>
    <t>Pursley Hall Boiler</t>
  </si>
  <si>
    <t>Contemporary Art Gallery Fee</t>
  </si>
  <si>
    <t>Project ROAR - Year 2</t>
  </si>
  <si>
    <t>Wetland Vegetation - LUMCON</t>
  </si>
  <si>
    <t>DEQ Water Qual Testing 15-16</t>
  </si>
  <si>
    <t>Atomistic Simulation-Admin</t>
  </si>
  <si>
    <t>NASH Math Lab</t>
  </si>
  <si>
    <t>HB152 - Scholarships</t>
  </si>
  <si>
    <t>SBDC-LBIA 2015-2016</t>
  </si>
  <si>
    <t>SBDC-LBIA 2015-2016 MTCH 59167</t>
  </si>
  <si>
    <t>SBDC 2015-2016</t>
  </si>
  <si>
    <t>SBDC 2015-2016 Mtch 59169</t>
  </si>
  <si>
    <t>Philo/Hist-Ireland &amp; Scotland</t>
  </si>
  <si>
    <t>Health/Wellness-Greece</t>
  </si>
  <si>
    <t>French Lang &amp; Culture-France</t>
  </si>
  <si>
    <t>Biology-France</t>
  </si>
  <si>
    <t>Liberty National</t>
  </si>
  <si>
    <t>Transfers</t>
  </si>
  <si>
    <t>Capital Outlay</t>
  </si>
  <si>
    <t>Capital Outlay-Acq</t>
  </si>
  <si>
    <t>Capital Outlay-Maj Repair</t>
  </si>
  <si>
    <t>Debt Service</t>
  </si>
  <si>
    <t>Dameron House Property</t>
  </si>
  <si>
    <t>Hill House Property</t>
  </si>
  <si>
    <t>Dameron Property-TEC Improv</t>
  </si>
  <si>
    <t>Dameron Property-Cate Exhibit</t>
  </si>
  <si>
    <t>Counseling Center Demolition</t>
  </si>
  <si>
    <t>2016 Flood</t>
  </si>
  <si>
    <t>Student Union Furn &amp; Other Mnt</t>
  </si>
  <si>
    <t>Pennington Boiler Replacement</t>
  </si>
  <si>
    <t>Holy Ghost Parking Lot</t>
  </si>
  <si>
    <t>St Pierre 1st Gen Endwd Sch</t>
  </si>
  <si>
    <t>Acosta Mem 1st Gen Endwd Sch</t>
  </si>
  <si>
    <t>Tournillion Sup Grad Endwd Sch</t>
  </si>
  <si>
    <t>Karl Superior Grad Endwd Sch</t>
  </si>
  <si>
    <t>White 1st Gen Endwd Sch</t>
  </si>
  <si>
    <t>Smith/Holly 1st Gen Endwd Sch</t>
  </si>
  <si>
    <t>WISE-Scholarships (CDBG)</t>
  </si>
  <si>
    <t>CPB-CSG 15-17 (Unrestricted)</t>
  </si>
  <si>
    <t>CPB-CSG 15-17 (Restricted)</t>
  </si>
  <si>
    <t>Independent Living Proj 15-16</t>
  </si>
  <si>
    <t>Snoezelen &amp; Lekote Labs</t>
  </si>
  <si>
    <t>NAMI on Campus Southeastern</t>
  </si>
  <si>
    <t>EPS-Schlieder-EnvStd/Sust-1</t>
  </si>
  <si>
    <t>EPS-Schlieder-EnvStd/Sust-2</t>
  </si>
  <si>
    <t>EPS-Schlieder-EnvStd/Sust-3</t>
  </si>
  <si>
    <t>EPS-Schlieder-EnvStd/Sust-4</t>
  </si>
  <si>
    <t>eDNA - Asian Carp Populations</t>
  </si>
  <si>
    <t>Northshore Harbor Center 2016</t>
  </si>
  <si>
    <t>SGA-CO-Stdnt Un Parking Circle</t>
  </si>
  <si>
    <t>SGA-CO-Student Union Park</t>
  </si>
  <si>
    <t>SGA-PG-Comm Science Disord</t>
  </si>
  <si>
    <t>SGA-CO-Railroad Entryway II</t>
  </si>
  <si>
    <t>OT Traffic Safety Enforcement</t>
  </si>
  <si>
    <t>Endowed Prof-Purcell-English</t>
  </si>
  <si>
    <t>Endowed Prof-Purcell-Psych</t>
  </si>
  <si>
    <t>Endowed Prof-Smith-Polit Sci</t>
  </si>
  <si>
    <t>Endowed Prof-SLU Alumni Assn</t>
  </si>
  <si>
    <t>EP-Schleider-Env St &amp; Sust-1</t>
  </si>
  <si>
    <t>EP-Schleider-Env St &amp; Sust-2</t>
  </si>
  <si>
    <t>EP-Schleider-Env St &amp; Sust-3</t>
  </si>
  <si>
    <t>EP-Schleider-Env St &amp; Sust-4</t>
  </si>
  <si>
    <t>ES-Karl Superior Graduate Sch</t>
  </si>
  <si>
    <t>ES-White 1st Generation</t>
  </si>
  <si>
    <t>ES-Smith/Holly 1st Generation</t>
  </si>
  <si>
    <t>OSA Clearing Account</t>
  </si>
  <si>
    <t>Greece Trip Fee</t>
  </si>
  <si>
    <t>Theses Binding Revenue</t>
  </si>
  <si>
    <t>Binding-Theses</t>
  </si>
  <si>
    <t>Marketing and Promotion</t>
  </si>
  <si>
    <t>Funds Held for Oth-Footprints</t>
  </si>
  <si>
    <t>Sales Tax Payable-Stat-5%</t>
  </si>
  <si>
    <t>NWP - SEED Grant 16-17</t>
  </si>
  <si>
    <t>Teacher Prep Trans Cntrs-Gates</t>
  </si>
  <si>
    <t>Exercise Physiology Lab Fee</t>
  </si>
  <si>
    <t>Emergency Health Care Lab Fee</t>
  </si>
  <si>
    <t>Mims Hall Renovations</t>
  </si>
  <si>
    <t>Environmental Health &amp; Safety</t>
  </si>
  <si>
    <t>SFSP-Tangipahoa 2016</t>
  </si>
  <si>
    <t>SFSP-Liv/St Hel UB 2016</t>
  </si>
  <si>
    <t>SFSP-Jefferson UB 2016</t>
  </si>
  <si>
    <t>SFSP-Math/Science UB 2016</t>
  </si>
  <si>
    <t>Garret Hall Technology Improv</t>
  </si>
  <si>
    <t>Garrett Hall Lobby Improvement</t>
  </si>
  <si>
    <t>Delta Health Coach 16-18</t>
  </si>
  <si>
    <t>Project COACH</t>
  </si>
  <si>
    <t>RUI:Microsolvation Environment</t>
  </si>
  <si>
    <t>SURE-David Didie</t>
  </si>
  <si>
    <t>Residual Stress Analysis</t>
  </si>
  <si>
    <t>Project I-STEM NCLB 16-17</t>
  </si>
  <si>
    <t>Veteran Affairs</t>
  </si>
  <si>
    <t>A1003</t>
  </si>
  <si>
    <t>Lions Connected Program</t>
  </si>
  <si>
    <t>Rental Income - Taxable</t>
  </si>
  <si>
    <t>Program Fees - Taxable</t>
  </si>
  <si>
    <t>Salaries-Reimbursable Overtime</t>
  </si>
  <si>
    <t>Northlake HMIS Data Proj 16-17</t>
  </si>
  <si>
    <t>KY Real Estate App Board 17-18</t>
  </si>
  <si>
    <t>Concessions - Non Taxable</t>
  </si>
  <si>
    <t>Student Support Fund</t>
  </si>
  <si>
    <t>Student Welfare Fund</t>
  </si>
  <si>
    <t>Blue Ribbon Teacher Qlty 16-17</t>
  </si>
  <si>
    <t>Lab School - PTA</t>
  </si>
  <si>
    <t>FY2017 Flood</t>
  </si>
  <si>
    <t>LED Agreement-Computer Science</t>
  </si>
  <si>
    <t>White Hall Computer Lab Upgrad</t>
  </si>
  <si>
    <t>Pursley Hall Chiller</t>
  </si>
  <si>
    <t>Pottle Hall Re-Roofing</t>
  </si>
  <si>
    <t>Educ Opportunity Center 16-21</t>
  </si>
  <si>
    <t>Talent Search-Tangipahoa 16-21</t>
  </si>
  <si>
    <t>Talent Search-Washington 16-21</t>
  </si>
  <si>
    <t>FPHSA Interpreter Svcs 16-17</t>
  </si>
  <si>
    <t>Dance Performance Project</t>
  </si>
  <si>
    <t>TPSS Lab School</t>
  </si>
  <si>
    <t>Accreditation - COSMA</t>
  </si>
  <si>
    <t>Adv Nurse Educ Traineeship 17</t>
  </si>
  <si>
    <t>Genetics of Springfish/Poolfsh</t>
  </si>
  <si>
    <t>CWPPRA Acad Advisor 2016</t>
  </si>
  <si>
    <t>Bald Cypress Swamp Restoration</t>
  </si>
  <si>
    <t>CITI PE TE Grants</t>
  </si>
  <si>
    <t>United Health Care</t>
  </si>
  <si>
    <t>Para Pro Adm Revenue</t>
  </si>
  <si>
    <t>Oper Suppl-Food-Pre/Post Game</t>
  </si>
  <si>
    <t>Track Concessions Stand</t>
  </si>
  <si>
    <t>Clark Hall Renovations</t>
  </si>
  <si>
    <t>Pennington Furn &amp; Other Mnt</t>
  </si>
  <si>
    <t>McClimans Hall Re-Roofing</t>
  </si>
  <si>
    <t>Textbook Rentals Roof Replace</t>
  </si>
  <si>
    <t>Garrett Hall Chiller</t>
  </si>
  <si>
    <t>PFD Use Among Shrimp Fishermen</t>
  </si>
  <si>
    <t>Physiological Strain - Fishing</t>
  </si>
  <si>
    <t>Impact of Crude Oil-Sea Turtle</t>
  </si>
  <si>
    <t>Envir Business Specialists 17</t>
  </si>
  <si>
    <t>Young Env Sci Stewards (YESS)</t>
  </si>
  <si>
    <t>COYPU - Inland Fishes of LA</t>
  </si>
  <si>
    <t>DEQ Water Qlty Testing 16-17</t>
  </si>
  <si>
    <t>Enrollment Services</t>
  </si>
  <si>
    <t>SBDC - LED _ SEBD Program</t>
  </si>
  <si>
    <t>SBDC 2016-2017</t>
  </si>
  <si>
    <t>SBDC 2016-2017 Mtch 59174</t>
  </si>
  <si>
    <t>Bogalusa Blues &amp; Heritage 2016</t>
  </si>
  <si>
    <t>Funds Held for Oth-FacilityFee</t>
  </si>
  <si>
    <t>Funds Held for Oth-Surcharge</t>
  </si>
  <si>
    <t>Austria Trip Fee-21 Days</t>
  </si>
  <si>
    <t>Athletics - Special Events</t>
  </si>
  <si>
    <t>Tinsley HVAC Replacement</t>
  </si>
  <si>
    <t>ULS Academic Summit</t>
  </si>
  <si>
    <t>CPB-CSG 16-18 (Unrestricted)</t>
  </si>
  <si>
    <t>CPB-CSG 16-18 (Restricted)</t>
  </si>
  <si>
    <t>Ascension Apprentice Approach</t>
  </si>
  <si>
    <t>Social-Emotional Lrng-US PREP</t>
  </si>
  <si>
    <t>Select Molecules-IMPDH Inhibit</t>
  </si>
  <si>
    <t>IMPDH Inhibitors-Mtch 53743</t>
  </si>
  <si>
    <t>IMPDH Inhibitors-Admin</t>
  </si>
  <si>
    <t>LA Real Estate Apprsr Srvy 16</t>
  </si>
  <si>
    <t>Business in Europe-Spain/Franc</t>
  </si>
  <si>
    <t>Language &amp; Culture in Spain</t>
  </si>
  <si>
    <t>History/Pol Sci - Salzburg</t>
  </si>
  <si>
    <t>Sociology-C.J.-London</t>
  </si>
  <si>
    <t>Tropical Ecology-Costa Rica 2</t>
  </si>
  <si>
    <t>Distance Ed Licenses - Provost</t>
  </si>
  <si>
    <t>Telecourse Prod - SE Channel</t>
  </si>
  <si>
    <t>Texas Tech-US PREP-Jacob</t>
  </si>
  <si>
    <t>Texas Tech-US PREP-Elliott</t>
  </si>
  <si>
    <t>SURE - Shreeja Bhatt</t>
  </si>
  <si>
    <t>SURE - Shreya Bhatt</t>
  </si>
  <si>
    <t>SLBC NHBA Survey 2016</t>
  </si>
  <si>
    <t>SLBC-LED Certification Program</t>
  </si>
  <si>
    <t>Scholar-Athletic 5th Yr/St Mgr</t>
  </si>
  <si>
    <t>Tinsley Annex Subway</t>
  </si>
  <si>
    <t>Director of Assessment</t>
  </si>
  <si>
    <t>Latin American Busin &amp; Dev Int</t>
  </si>
  <si>
    <t>Teacher Prep Transition Supprt</t>
  </si>
  <si>
    <t>Wetland Vegetation-LUMCON 2017</t>
  </si>
  <si>
    <t>SLBC-LIDEA-USDA Rural Bus Dev</t>
  </si>
  <si>
    <t>SLBC-LIDEA Cert Training</t>
  </si>
  <si>
    <t>SGA-PG-Publications</t>
  </si>
  <si>
    <t>Tree Removal &amp; Stump Grinding</t>
  </si>
  <si>
    <t>Fayard Hall Gutters Project</t>
  </si>
  <si>
    <t>North Oaks Jogging Project</t>
  </si>
  <si>
    <t>Lab School Improvements</t>
  </si>
  <si>
    <t>Teacher Prep Inspectorate-US</t>
  </si>
  <si>
    <t>CWPPRA Acad Advisory Grp 17</t>
  </si>
  <si>
    <t>Summer Smart Scholarship</t>
  </si>
  <si>
    <t>LOUIS Open Text</t>
  </si>
  <si>
    <t>Dameron - Ticket Booth</t>
  </si>
  <si>
    <t>UC Sound System Upgrade</t>
  </si>
  <si>
    <t>Lab School Bleachers</t>
  </si>
  <si>
    <t>Library Cooling Tower Rplcmnt</t>
  </si>
  <si>
    <t>Brickwork Repairs</t>
  </si>
  <si>
    <t>Funds Held for Oth-Soar Cr Art</t>
  </si>
  <si>
    <t>Funds Held for Oth-Lemoine Dnc</t>
  </si>
  <si>
    <t>SE INN Window Rpl</t>
  </si>
  <si>
    <t>St Tammany Clear-Out</t>
  </si>
  <si>
    <t>Lab School Flooring</t>
  </si>
  <si>
    <t>Lab School Comp Lab</t>
  </si>
  <si>
    <t>University Center Sound/Lghtng</t>
  </si>
  <si>
    <t>University Center Sound/Light</t>
  </si>
  <si>
    <t>Garrett Chiller Replacement</t>
  </si>
  <si>
    <t>Oper Supplies-Special Meals</t>
  </si>
  <si>
    <t>KIVA</t>
  </si>
  <si>
    <t>Assets</t>
  </si>
  <si>
    <t>Current Assets</t>
  </si>
  <si>
    <t>Cash &amp; Cash Equivalents</t>
  </si>
  <si>
    <t>Interfunds</t>
  </si>
  <si>
    <t>Receivables</t>
  </si>
  <si>
    <t>Notes Receivable</t>
  </si>
  <si>
    <t>Inventory</t>
  </si>
  <si>
    <t>Deferred Charges and Prepd Exp</t>
  </si>
  <si>
    <t>Other Current Assets</t>
  </si>
  <si>
    <t>Noncurrent Assets</t>
  </si>
  <si>
    <t>Capital Assets</t>
  </si>
  <si>
    <t>Liabilities</t>
  </si>
  <si>
    <t>Current Liabilities</t>
  </si>
  <si>
    <t>Accounts Payable and Accr Liab</t>
  </si>
  <si>
    <t>Deferred Revenues</t>
  </si>
  <si>
    <t>Amount Held in Custody</t>
  </si>
  <si>
    <t>Bonds Payable</t>
  </si>
  <si>
    <t>Other Current Liabilities</t>
  </si>
  <si>
    <t>Noncurrent Liabilities</t>
  </si>
  <si>
    <t>Capital Lease Obligations</t>
  </si>
  <si>
    <t>Clearing Accounts</t>
  </si>
  <si>
    <t>Prior Year Adjustments</t>
  </si>
  <si>
    <t>Revenues</t>
  </si>
  <si>
    <t>Self Generated Funds</t>
  </si>
  <si>
    <t>Student Fees</t>
  </si>
  <si>
    <t>Other Fees</t>
  </si>
  <si>
    <t>Federal Funds</t>
  </si>
  <si>
    <t>Federal Grants and Contracts</t>
  </si>
  <si>
    <t>Other Federal</t>
  </si>
  <si>
    <t>Indirect Costs</t>
  </si>
  <si>
    <t>State/Local Grants &amp; Contracts</t>
  </si>
  <si>
    <t>Nongovernmental Grant and Cont</t>
  </si>
  <si>
    <t>Sales and Services</t>
  </si>
  <si>
    <t>Auxiliaries</t>
  </si>
  <si>
    <t>Athletics</t>
  </si>
  <si>
    <t>Other Operating Income</t>
  </si>
  <si>
    <t>Nonoperating Revenues</t>
  </si>
  <si>
    <t>State Appropriations</t>
  </si>
  <si>
    <t>Gifts</t>
  </si>
  <si>
    <t>Net Investment Income</t>
  </si>
  <si>
    <t>Other Nonoperating Revenue</t>
  </si>
  <si>
    <t>Add to Permanent Endowments</t>
  </si>
  <si>
    <t>Expenses</t>
  </si>
  <si>
    <t>Personal Services</t>
  </si>
  <si>
    <t>Salaries</t>
  </si>
  <si>
    <t>Salaries - Regular</t>
  </si>
  <si>
    <t>Salaries - Pt/Overload</t>
  </si>
  <si>
    <t>Salaries - Summer School</t>
  </si>
  <si>
    <t>Salaries - Attrition</t>
  </si>
  <si>
    <t>Salaries - Overtime</t>
  </si>
  <si>
    <t>Salaries - Supplemental</t>
  </si>
  <si>
    <t>Salaries - Termination</t>
  </si>
  <si>
    <t>Other Comp - Student Labor</t>
  </si>
  <si>
    <t>Benefits - Retirement</t>
  </si>
  <si>
    <t>Benefits - FICA</t>
  </si>
  <si>
    <t>Benefits - Unemployment</t>
  </si>
  <si>
    <t>Benefits - Group Insurance</t>
  </si>
  <si>
    <t>Benefits - Other</t>
  </si>
  <si>
    <t>Benefits</t>
  </si>
  <si>
    <t>Travel</t>
  </si>
  <si>
    <t>Operating Services</t>
  </si>
  <si>
    <t>Department Copy</t>
  </si>
  <si>
    <t>Data Processing Maintenance</t>
  </si>
  <si>
    <t>Rentals</t>
  </si>
  <si>
    <t>Dues and Subscriptions</t>
  </si>
  <si>
    <t>Telephone</t>
  </si>
  <si>
    <t>Utilities</t>
  </si>
  <si>
    <t>Utilities - Gas</t>
  </si>
  <si>
    <t>Utilities - Electricity</t>
  </si>
  <si>
    <t>Utilities - Water</t>
  </si>
  <si>
    <t>Other Services</t>
  </si>
  <si>
    <t>Supplies</t>
  </si>
  <si>
    <t>Professional Services</t>
  </si>
  <si>
    <t>Other Charges</t>
  </si>
  <si>
    <t>Scholarship</t>
  </si>
  <si>
    <t>ES-Cate 1st Generation</t>
  </si>
  <si>
    <t>ES-McClimans 1st Gen #1</t>
  </si>
  <si>
    <t>ES-McClimans 1st Gen #2</t>
  </si>
  <si>
    <t>ES-Fernandez 1st Generation</t>
  </si>
  <si>
    <t>Bond Proceeds</t>
  </si>
  <si>
    <t>Restitution</t>
  </si>
  <si>
    <t>DOA-OCD-CS Tuition Assistance</t>
  </si>
  <si>
    <t>Library Lighting</t>
  </si>
  <si>
    <t>East Stadium Roof</t>
  </si>
  <si>
    <t>Sci Bldg Annex-Rooftop Piping</t>
  </si>
  <si>
    <t>Fayard Gutters</t>
  </si>
  <si>
    <t>CE Cate 1st Gen Endwd Sch</t>
  </si>
  <si>
    <t>McClimans 1st Gen Endwd Sch #1</t>
  </si>
  <si>
    <t>McClimans 1st Gen Endwd Sch #2</t>
  </si>
  <si>
    <t>Fernandez 1st Gen Endwd Sch</t>
  </si>
  <si>
    <t>Upward Bound-Jefferson 17-22</t>
  </si>
  <si>
    <t>Upward Bound-Tangipahoa 17-22</t>
  </si>
  <si>
    <t>Upward Bound-St Hel/Wash 17-22</t>
  </si>
  <si>
    <t>SFSP-Tangipahoa UB 2017</t>
  </si>
  <si>
    <t>SFSP-Liv/St Hel UB 2017</t>
  </si>
  <si>
    <t>SFSP-Math/Science UB 2017</t>
  </si>
  <si>
    <t>SFSP-Jefferson UB 2017</t>
  </si>
  <si>
    <t>Believe &amp; Prepare Hi Cost Need</t>
  </si>
  <si>
    <t>Project S.T.E.A.M. 17-18</t>
  </si>
  <si>
    <t>Project S.T.E.A.M Mtch 48979</t>
  </si>
  <si>
    <t>DNA Monitoring-Pearl River</t>
  </si>
  <si>
    <t>LBRN Summer Research-Beckers</t>
  </si>
  <si>
    <t>Modernization of Sep Sciences</t>
  </si>
  <si>
    <t>SGA-CO-Food Pantry Shelving</t>
  </si>
  <si>
    <t>SGA-CO-Tinsley Hall Study Area</t>
  </si>
  <si>
    <t>CSIT - Moving</t>
  </si>
  <si>
    <t>Tinsley Hall HVAC</t>
  </si>
  <si>
    <t>KHS Gym Floor Screen &amp; Recoat</t>
  </si>
  <si>
    <t>KHS Pool Surface/Clean Robot</t>
  </si>
  <si>
    <t>KHS Tennis Court Renovation</t>
  </si>
  <si>
    <t>UC Chiller Gaskets</t>
  </si>
  <si>
    <t>UC Restroom Renovations</t>
  </si>
  <si>
    <t>UC Sink Pedestal &amp; Flooring</t>
  </si>
  <si>
    <t>Lobbs Spraying of Fields</t>
  </si>
  <si>
    <t>Tinsley HVAC</t>
  </si>
  <si>
    <t>Housing Parking Lots</t>
  </si>
  <si>
    <t>Sims Library Roof Replacement</t>
  </si>
  <si>
    <t>For Our Future Award</t>
  </si>
  <si>
    <t>Northlake HMIS Data Proj 17-18</t>
  </si>
  <si>
    <t>Solutions Team</t>
  </si>
  <si>
    <t>Blue Ribbon Teacher Qlty 17-18</t>
  </si>
  <si>
    <t>Project ReSET 16-17</t>
  </si>
  <si>
    <t>Child Welfare Training Acad 17</t>
  </si>
  <si>
    <t>CWTA - Alliance Fund</t>
  </si>
  <si>
    <t>Child Welfare Title IV-E 17-20</t>
  </si>
  <si>
    <t>Child Welfare 17-20 MTCH 52145</t>
  </si>
  <si>
    <t>Accreditation - CAATE</t>
  </si>
  <si>
    <t>Growth Responses-Plant Species</t>
  </si>
  <si>
    <t>LBRN Administration 2017-2018</t>
  </si>
  <si>
    <t>Industrial &amp; Engineering Techn</t>
  </si>
  <si>
    <t>SLU Supplemental Merit Schol</t>
  </si>
  <si>
    <t>Dual Enrollment 15+Scholarship</t>
  </si>
  <si>
    <t>Completers Scholarship</t>
  </si>
  <si>
    <t>AE-Freshmen Success</t>
  </si>
  <si>
    <t>SGA-PG-Welcome Wk Block Party</t>
  </si>
  <si>
    <t>Youth Programs</t>
  </si>
  <si>
    <t>Student Advocacy &amp; Acctability</t>
  </si>
  <si>
    <t>A/R-Athl Ticket Consignment</t>
  </si>
  <si>
    <t>General Fee-Act 293</t>
  </si>
  <si>
    <t>HB 152-UGRD-Nurs Degree Fee</t>
  </si>
  <si>
    <t>HB 152-MSN-Nurs Degree Fee</t>
  </si>
  <si>
    <t>2004 Series-Rep&amp;Repl Fnd</t>
  </si>
  <si>
    <t>2004 Series-Proj Funding</t>
  </si>
  <si>
    <t>Purchasing Roof Replacement</t>
  </si>
  <si>
    <t>Distance Education Lab</t>
  </si>
  <si>
    <t>Math/Sci Upwrd Bnd Tangi 17-22</t>
  </si>
  <si>
    <t>Veterans Upward Bound 17-22</t>
  </si>
  <si>
    <t>English Lab</t>
  </si>
  <si>
    <t>RENEW Project 2017-2020</t>
  </si>
  <si>
    <t>DISCOVERY Project 2017-2020</t>
  </si>
  <si>
    <t>LA SBDC 2017-2018</t>
  </si>
  <si>
    <t>LA SBDC 2017-2018-Mtch 59182</t>
  </si>
  <si>
    <t>SGA-PG-Bus Trip</t>
  </si>
  <si>
    <t>US Domestic Trip Fee</t>
  </si>
  <si>
    <t>Penalty Charges Collected</t>
  </si>
  <si>
    <t>Baseball Light Upgrades</t>
  </si>
  <si>
    <t>West Stadium HVAC</t>
  </si>
  <si>
    <t>Workday Implementation</t>
  </si>
  <si>
    <t>Campus LED Lighting</t>
  </si>
  <si>
    <t>Building G Roof Repair</t>
  </si>
  <si>
    <t>LONI Fiber to SBDC</t>
  </si>
  <si>
    <t>Biology Locks &amp; Hardware</t>
  </si>
  <si>
    <t>Turtle Cove Well Replacement</t>
  </si>
  <si>
    <t>SLU Family Resource Donations</t>
  </si>
  <si>
    <t>Italy - History &amp; Political Sc</t>
  </si>
  <si>
    <t>Italy - Comm &amp; FCS</t>
  </si>
  <si>
    <t>Evolve U</t>
  </si>
  <si>
    <t>SGA-PG-Tutoring (Library)</t>
  </si>
  <si>
    <t>Seeds of Hope</t>
  </si>
  <si>
    <t>LED Light Upgrade</t>
  </si>
  <si>
    <t>Science &amp; Technology Cleaning</t>
  </si>
  <si>
    <t>McGehee Gutter Replacement</t>
  </si>
  <si>
    <t>Music &amp; Performing Arts</t>
  </si>
  <si>
    <t>Visual Arts &amp; Design</t>
  </si>
  <si>
    <t>Painting/Special Topics</t>
  </si>
  <si>
    <t>CPB-CSG 17-19 (Unrestricted)</t>
  </si>
  <si>
    <t>CPB-CSG 17-19 (Restricted)</t>
  </si>
  <si>
    <t>HHS Intern/Practicum Lab Fee</t>
  </si>
  <si>
    <t>IDC-Ctr for Student Excellence</t>
  </si>
  <si>
    <t>HHS Lab Fee</t>
  </si>
  <si>
    <t>Rentals-Software Subscriptions</t>
  </si>
  <si>
    <t>D.C. - Lab School Other</t>
  </si>
  <si>
    <t>Lab School Late Fees</t>
  </si>
  <si>
    <t>Lab School Material Fee</t>
  </si>
  <si>
    <t>Vehicle Usage Revenue</t>
  </si>
  <si>
    <t>Accuplacer Exams</t>
  </si>
  <si>
    <t>2007 Series-Rep&amp;Repl Fnd</t>
  </si>
  <si>
    <t>Baseball  Bleachers</t>
  </si>
  <si>
    <t>Baseball Light Upgrade</t>
  </si>
  <si>
    <t>Intermodal Facility-Rpr&amp;Rpl</t>
  </si>
  <si>
    <t>Fayard Hall Entryway Mats</t>
  </si>
  <si>
    <t>Dugas Chiller Replacement</t>
  </si>
  <si>
    <t>Tinsley Hall Alarm Replacement</t>
  </si>
  <si>
    <t>Kinesiology Boiler Replacement</t>
  </si>
  <si>
    <t>Mims &amp; Student Union Bldg Rep</t>
  </si>
  <si>
    <t>Project ReSET 17-18</t>
  </si>
  <si>
    <t>DNA Monitoring-Artificial Reef</t>
  </si>
  <si>
    <t>DNA Monitoring-Reefs-Mtch53390</t>
  </si>
  <si>
    <t>Supplemental Need Based Schol</t>
  </si>
  <si>
    <t>Q&amp;P-International Initiatives</t>
  </si>
  <si>
    <t>SGA-PG-Columbia Theatre</t>
  </si>
  <si>
    <t>Dugas Cooling Tower</t>
  </si>
  <si>
    <t>KHS Re-Roofing</t>
  </si>
  <si>
    <t>Recycling</t>
  </si>
  <si>
    <t>Teaching Through Technology T3</t>
  </si>
  <si>
    <t>Believe&amp;Prepare Trans Coord 8G</t>
  </si>
  <si>
    <t>Believe&amp;PrepareTransCoord IDEA</t>
  </si>
  <si>
    <t>Believe&amp;PrepareTrans Coord TIF</t>
  </si>
  <si>
    <t>Believe&amp;PrepareTransCoordHN18</t>
  </si>
  <si>
    <t>SLBC-LED 2018</t>
  </si>
  <si>
    <t>Travel - Reimbursement</t>
  </si>
  <si>
    <t>Chemistry &amp; Physics Fume Hoods</t>
  </si>
  <si>
    <t>SBA-Air Conditioning Units</t>
  </si>
  <si>
    <t>Fayard Hall Elevator Repair</t>
  </si>
  <si>
    <t>CWPPRA Acad Advisory Group 18</t>
  </si>
  <si>
    <t>Nanotechnology App-Fisheries</t>
  </si>
  <si>
    <t>Grad Student Recruitmnt Grants</t>
  </si>
  <si>
    <t>SLBC-LIDEA-USDA 2018</t>
  </si>
  <si>
    <t>Dean of Students</t>
  </si>
  <si>
    <t>SGA-PG-Honors Program</t>
  </si>
  <si>
    <t>SGA-CO-Lion Statue</t>
  </si>
  <si>
    <t>SGA-CO-Fayard Hall Lab</t>
  </si>
  <si>
    <t>SGA-PG-OSAA</t>
  </si>
  <si>
    <t>A/R-Office of Attorney General</t>
  </si>
  <si>
    <t>Allowance for AG DA - Student</t>
  </si>
  <si>
    <t>Allowance for AG DA - Revenue</t>
  </si>
  <si>
    <t>Allowance for AG DA - SPP</t>
  </si>
  <si>
    <t>Allowance for AG DA - Restrict</t>
  </si>
  <si>
    <t>Allowance for AG DA - Loan</t>
  </si>
  <si>
    <t>Allowance for AG DA - Ricks</t>
  </si>
  <si>
    <t>Allowance for AG DA - Tinsley</t>
  </si>
  <si>
    <t>Allowance for AG DA - Endowmnt</t>
  </si>
  <si>
    <t>Allowance for AG DA - Plant</t>
  </si>
  <si>
    <t>Allowance for AG DA - Agency</t>
  </si>
  <si>
    <t>Funds Held for Others-AG_AR</t>
  </si>
  <si>
    <t>Acquis-Ed Rec Cul Eq-New Hsng</t>
  </si>
  <si>
    <t>SLBC-ABP Louisiana Port Survey</t>
  </si>
  <si>
    <t>Stadium Cleaning &amp; Painting</t>
  </si>
  <si>
    <t>Summer Camp - Visual Arts</t>
  </si>
  <si>
    <t>Enh Student Driving Safety 18</t>
  </si>
  <si>
    <t>Health Ins Reimb - Athletics</t>
  </si>
  <si>
    <t>HVAC - Multiple Buildings</t>
  </si>
  <si>
    <t>SFSP Upward Bound 2018</t>
  </si>
  <si>
    <t>ESL</t>
  </si>
  <si>
    <t>Fish Comm Prof-Artificial Reef</t>
  </si>
  <si>
    <t>Fish Profiling-Reef Mtch 53393</t>
  </si>
  <si>
    <t>Rock Jetty Breakwater Study</t>
  </si>
  <si>
    <t>LA SBDC 17-18 LA Delta College</t>
  </si>
  <si>
    <t>LA SBDC 17-18 Mtch 59187</t>
  </si>
  <si>
    <t>White Hall Upgrades</t>
  </si>
  <si>
    <t>Fine Arts Storage</t>
  </si>
  <si>
    <t>Chemistry - Water Still</t>
  </si>
  <si>
    <t>Northlake HMIS Data Proj 18-19</t>
  </si>
  <si>
    <t>Dance Perf Project Lab Fee</t>
  </si>
  <si>
    <t>EP-Hardy-Mathematics</t>
  </si>
  <si>
    <t>Enrollment Communications</t>
  </si>
  <si>
    <t>History-England and France</t>
  </si>
  <si>
    <t>Benefits-Attrition</t>
  </si>
  <si>
    <t>A/R - Bond Trustee</t>
  </si>
  <si>
    <t>Net Decrease-Land Improvements</t>
  </si>
  <si>
    <t>Soccer Locker Rooms Renovation</t>
  </si>
  <si>
    <t>Parking Lot Gates</t>
  </si>
  <si>
    <t>UC Sidewalk Lighting</t>
  </si>
  <si>
    <t>Fayard Hall Roof and Gutters</t>
  </si>
  <si>
    <t>Library Restroom Renovations</t>
  </si>
  <si>
    <t>Library Roof Replacement</t>
  </si>
  <si>
    <t>Library Rnwl Proc for Chillers</t>
  </si>
  <si>
    <t>Mims Hall Restroom Renovations</t>
  </si>
  <si>
    <t>McGehee Hall Restroom Renovatn</t>
  </si>
  <si>
    <t>Music Annex Fire Alarms</t>
  </si>
  <si>
    <t>Garrett Hall Fire Alarm System</t>
  </si>
  <si>
    <t>KHS Pool Area Roof Replacement</t>
  </si>
  <si>
    <t>Garrett Hall Boiler Replacemnt</t>
  </si>
  <si>
    <t>McClimans Hall Generator Rplc</t>
  </si>
  <si>
    <t>Building B Roof Repl North Sec</t>
  </si>
  <si>
    <t>Control Valve Replacements</t>
  </si>
  <si>
    <t>Chiller Maintenance</t>
  </si>
  <si>
    <t>BU HB671-PPS</t>
  </si>
  <si>
    <t>Pursley Hall Fume Hoods</t>
  </si>
  <si>
    <t>SGA-CO-Information Center</t>
  </si>
  <si>
    <t>Fayard Hall Waterproofing</t>
  </si>
  <si>
    <t>Waterproofing/Pressure Washing</t>
  </si>
  <si>
    <t>LBRN Pilot Project 2018-2019</t>
  </si>
  <si>
    <t>Relict Darter Pop Genetics Sdy</t>
  </si>
  <si>
    <t>LBRN Pilot Project 18-19</t>
  </si>
  <si>
    <t>LBRN Start Up Project 18-19</t>
  </si>
  <si>
    <t>Project ROOMIE-1 2018-2019</t>
  </si>
  <si>
    <t>Project ROOMIE-1 18-19 MTCH</t>
  </si>
  <si>
    <t>Admissions-Special Events</t>
  </si>
  <si>
    <t>IDC-VP Admin &amp; Finance</t>
  </si>
  <si>
    <t>SGA-CO-Greek Commons Security</t>
  </si>
  <si>
    <t>SGA-PG-ULS Day</t>
  </si>
  <si>
    <t>SGA-PG-Friday Night Live</t>
  </si>
  <si>
    <t>SGA-PG-Tailgates</t>
  </si>
  <si>
    <t>University Center - Tables</t>
  </si>
  <si>
    <t>Student Union Chiller</t>
  </si>
  <si>
    <t>UB MathSci-Liv-St.Helena 18-23</t>
  </si>
  <si>
    <t>UTPB Nursing Program Review</t>
  </si>
  <si>
    <t>Technology Lab - IET</t>
  </si>
  <si>
    <t>AE-Industrial &amp; Eng Technology</t>
  </si>
  <si>
    <t>SLBC-LBIA-Roof Repair 18</t>
  </si>
  <si>
    <t>SLBC-LBIA-Roof Repair MTCH</t>
  </si>
  <si>
    <t>Maya Mythology-Yucatan Mexico</t>
  </si>
  <si>
    <t>Desert Ecology-Arizona</t>
  </si>
  <si>
    <t>Louisiana Counseling Assn</t>
  </si>
  <si>
    <t>Library Split Refrigeratn Unit</t>
  </si>
  <si>
    <t>Building B Boiler</t>
  </si>
  <si>
    <t>Believe &amp; Prepare TC 8g 19</t>
  </si>
  <si>
    <t>Believe &amp; Prepare TC IDEA 19</t>
  </si>
  <si>
    <t>CAEP Consultant-LA BOR</t>
  </si>
  <si>
    <t>St Tammany Parish Water Qualty</t>
  </si>
  <si>
    <t>LA SBDC 2018-2019</t>
  </si>
  <si>
    <t>LA SBDC 2018-2019-Mtch 59191</t>
  </si>
  <si>
    <t>Office of Student Engagement</t>
  </si>
  <si>
    <t>Beach Volleyball</t>
  </si>
  <si>
    <t>Fayard Hall Bldg Repairs</t>
  </si>
  <si>
    <t>Rec Center Facilities Imprv</t>
  </si>
  <si>
    <t>Recreation Center Upgrades</t>
  </si>
  <si>
    <t>2017 Series Project Funding</t>
  </si>
  <si>
    <t>UC Repair &amp; Repl Project</t>
  </si>
  <si>
    <t>Library Elevator Tile</t>
  </si>
  <si>
    <t>Fundraisers - Lab School</t>
  </si>
  <si>
    <t>LED-DXC Technology Services</t>
  </si>
  <si>
    <t>HB671 - Dugas Air Handlers</t>
  </si>
  <si>
    <t>CPB-CSG 18-20 (Unrestricted)</t>
  </si>
  <si>
    <t>CPB-CSG 18-20 (Restricted)</t>
  </si>
  <si>
    <t>Campbell Conference</t>
  </si>
  <si>
    <t>Rock-N-Roar</t>
  </si>
  <si>
    <t>SGA-CO-NPHC Plots</t>
  </si>
  <si>
    <t>Biz-Connect 2019</t>
  </si>
  <si>
    <t>Tech-Connect 2019</t>
  </si>
  <si>
    <t>Electrical Surge 2019</t>
  </si>
  <si>
    <t>Dance Performance</t>
  </si>
  <si>
    <t>Play Therapy Workshop</t>
  </si>
  <si>
    <t>STP Water Qlty-Bayou Liberty</t>
  </si>
  <si>
    <t>STP Water Qlty-Cypress Bayou</t>
  </si>
  <si>
    <t>STEAM Interactive Learning Exp</t>
  </si>
  <si>
    <t>Communication &amp; Media Studies</t>
  </si>
  <si>
    <t>Coastal Concepts-Photo &amp; Video</t>
  </si>
  <si>
    <t>Wild Bees East Upland Pine Eco</t>
  </si>
  <si>
    <t>Wild Bee Uplnd Pine-Mtch 53401</t>
  </si>
  <si>
    <t>Dist Asses Imperiled Fishes LA</t>
  </si>
  <si>
    <t>Assess of Fishes LA-Mtch 53403</t>
  </si>
  <si>
    <t>LBRN Core Liaison 2018-2019</t>
  </si>
  <si>
    <t>CWPPRA Academic Advisor 2019</t>
  </si>
  <si>
    <t>LBRN Administration 2018-2019</t>
  </si>
  <si>
    <t>SLBC-LED 2019</t>
  </si>
  <si>
    <t>Funds Held for Oth-NewOctavian</t>
  </si>
  <si>
    <t>Funds Held for Oth-ApplauseDnc</t>
  </si>
  <si>
    <t>Recovery of Bad Debt</t>
  </si>
  <si>
    <t>Salaries - Orient Lead Tuition</t>
  </si>
  <si>
    <t>The Inn Porch Tile Repair</t>
  </si>
  <si>
    <t>Pursley Hall Floor Resurfacing</t>
  </si>
  <si>
    <t>Univ Center VIP Lounge Renov</t>
  </si>
  <si>
    <t>KHS Pool Deck Resurfacing</t>
  </si>
  <si>
    <t>Lion Statue Sidewalk</t>
  </si>
  <si>
    <t>Elevators</t>
  </si>
  <si>
    <t>Anzalone Hall Renovations</t>
  </si>
  <si>
    <t>SFSP-Upward Bound 2019</t>
  </si>
  <si>
    <t>AE-Communication &amp; Media Stds</t>
  </si>
  <si>
    <t>Feast Days: Poems</t>
  </si>
  <si>
    <t>Feast Days Poems-Mtch 44646</t>
  </si>
  <si>
    <t>World Languages and Cultures</t>
  </si>
  <si>
    <t>Ehn Dance/Movement Studio</t>
  </si>
  <si>
    <t>iSale-Dev Interactve Sales Lab</t>
  </si>
  <si>
    <t>NIET - TIF Grant</t>
  </si>
  <si>
    <t>LION VIP CARE</t>
  </si>
  <si>
    <t>RN-BSN Online Program</t>
  </si>
  <si>
    <t>LBRN Summer Research-Kolbmann</t>
  </si>
  <si>
    <t>LBRN Estimating Node Age 19-22</t>
  </si>
  <si>
    <t>LBRN Est Node Ages-Mtch 53408</t>
  </si>
  <si>
    <t>IMPDH Inhibitors-Equipment 19</t>
  </si>
  <si>
    <t>LBRN Impact of LDH on Cancer</t>
  </si>
  <si>
    <t>Upgrade Tech Infra-Chem &amp; Phys</t>
  </si>
  <si>
    <t>Lion's Summer Code Camp</t>
  </si>
  <si>
    <t>Classification of EEG Signals</t>
  </si>
  <si>
    <t>SLBC-NSBC Tax Survey 2019</t>
  </si>
  <si>
    <t>SLBC-NHBA Survey 2019</t>
  </si>
  <si>
    <t>SGA-CO-DOK (Solar) Tables</t>
  </si>
  <si>
    <t>SGA-CO-Renovate Tinsley Hall</t>
  </si>
  <si>
    <t>SAMHSA Town Hall Meeting</t>
  </si>
  <si>
    <t>Special Wave Enforcement 19</t>
  </si>
  <si>
    <t>Anzalone Hall Fire Alarm</t>
  </si>
  <si>
    <t>Fayard Hall Furniture</t>
  </si>
  <si>
    <t>Controller Office Renovations</t>
  </si>
  <si>
    <t>Campbell Hall HVAC</t>
  </si>
  <si>
    <t>Electronic Locks</t>
  </si>
  <si>
    <t>White Hall Whiteboards</t>
  </si>
  <si>
    <t>Columbia Theater Roof</t>
  </si>
  <si>
    <t>Mims Hall Fire Alarm System</t>
  </si>
  <si>
    <t>Pursley Hall Roof</t>
  </si>
  <si>
    <t>Cameras</t>
  </si>
  <si>
    <t>Pursley Hall Rewire</t>
  </si>
  <si>
    <t>AE-World Languages</t>
  </si>
  <si>
    <t>Excel Certification Lab Fee</t>
  </si>
  <si>
    <t>YEA Northshore</t>
  </si>
  <si>
    <t>Social Work CEU Events</t>
  </si>
  <si>
    <t>KHS Revenue Generation</t>
  </si>
  <si>
    <t>RUI: Comp Methods Molec Reson</t>
  </si>
  <si>
    <t>Dev of Mobile Wrapping Machine</t>
  </si>
  <si>
    <t>Industrial Tech Lab Fee - OSHE</t>
  </si>
  <si>
    <t>Industrial Tech Lab Fee - WELD</t>
  </si>
  <si>
    <t>Tutoring</t>
  </si>
  <si>
    <t>Career Fair Sponsor Program</t>
  </si>
  <si>
    <t>Carpet Fayard Hall</t>
  </si>
  <si>
    <t>Evaluating US PREP - EPIC</t>
  </si>
  <si>
    <t>Preparing Substitute Teachers</t>
  </si>
  <si>
    <t>CTF-Skills-Intrvntns-Providers</t>
  </si>
  <si>
    <t>IDC-Graduate Studies</t>
  </si>
  <si>
    <t>Columbia Theater Improvements</t>
  </si>
  <si>
    <t>Project ROOMIE-2 2019-2020</t>
  </si>
  <si>
    <t>Project ROOMIE-2 Mtch 53760</t>
  </si>
  <si>
    <t>Road Improvements</t>
  </si>
  <si>
    <t>Garrett Hall Renovations</t>
  </si>
  <si>
    <t>Teaching Through Tech T3 19-20</t>
  </si>
  <si>
    <t>Math Modeling-Monitoring PCR</t>
  </si>
  <si>
    <t>North Oaks Improvements</t>
  </si>
  <si>
    <t>North Oaks Improvements - MVR</t>
  </si>
  <si>
    <t>Biology Door Replacements</t>
  </si>
  <si>
    <t>The Inn HVAC</t>
  </si>
  <si>
    <t>Fayard Hall Chiller Repairs</t>
  </si>
  <si>
    <t>Tropical Storm Olga Expend</t>
  </si>
  <si>
    <t>Student Union Remodeling</t>
  </si>
  <si>
    <t>Women's Suffrage Movement - LA</t>
  </si>
  <si>
    <t>CPB-CSG 19-21 (Unrestricted)</t>
  </si>
  <si>
    <t>CPB-CSG 19-21 (Restricted)</t>
  </si>
  <si>
    <t>LA-PIE 2019-2020</t>
  </si>
  <si>
    <t>RN-CAP Program - WORC</t>
  </si>
  <si>
    <t>Math Model-Monitor Mtch 53762</t>
  </si>
  <si>
    <t>Connect2Success (STILE)</t>
  </si>
  <si>
    <t>IDC - Enrollment Management</t>
  </si>
  <si>
    <t>HB152 - Special Assistance</t>
  </si>
  <si>
    <t>AE-Graduate Programs</t>
  </si>
  <si>
    <t>SLBC-LBIA-AC and Doors 19-20</t>
  </si>
  <si>
    <t>SLBC-LBIA-AC_Doors Mtch 59196</t>
  </si>
  <si>
    <t>LA SBDC 2019-2020</t>
  </si>
  <si>
    <t>LA SBDC 2019-2020 Mtch 59198</t>
  </si>
  <si>
    <t>Utah - Sociology</t>
  </si>
  <si>
    <t>Computing Science in Austria</t>
  </si>
  <si>
    <t>Biology in England</t>
  </si>
  <si>
    <t>Enhanced Traffic Safety 2020</t>
  </si>
  <si>
    <t>Tinsley Hall Renovations</t>
  </si>
  <si>
    <t>AE-Tinsley Hall Furniture</t>
  </si>
  <si>
    <t>Mentor Teacher Training 19-20</t>
  </si>
  <si>
    <t>Music Performance Scholarship</t>
  </si>
  <si>
    <t>SGA-PG-Communication Studio</t>
  </si>
  <si>
    <t>Student Union Remodeling FP</t>
  </si>
  <si>
    <t>Imp Crew Overboard Recovery</t>
  </si>
  <si>
    <t>LBRN Core Bucks Funds 19-20</t>
  </si>
  <si>
    <t>LBRN Administration 19-20</t>
  </si>
  <si>
    <t>LBRN Core Liaison Funds 19-20</t>
  </si>
  <si>
    <t>SLBC-LED-CLED 2020</t>
  </si>
  <si>
    <t>A/R - LOSFA (Rockeffeller)</t>
  </si>
  <si>
    <t>General Fee-Act 293 #2</t>
  </si>
  <si>
    <t>Austria Trip Fee</t>
  </si>
  <si>
    <t>Repymt to Fed Govt-Canc Reimb</t>
  </si>
  <si>
    <t>Penalty/Late Charges Assigned</t>
  </si>
  <si>
    <t>Penalty/Late Charges Cancelled</t>
  </si>
  <si>
    <t>2010 Series - Rep&amp;Repl Fund</t>
  </si>
  <si>
    <t>AE-Anzalone Furniture</t>
  </si>
  <si>
    <t>Anzalone Renovations</t>
  </si>
  <si>
    <t>LHSAA Athletic Events</t>
  </si>
  <si>
    <t>Coronavirus-Auxiliaries</t>
  </si>
  <si>
    <t>LBRN Carryover 2019-2020</t>
  </si>
  <si>
    <t>LBRN Core Bucks C/O 2019-2020</t>
  </si>
  <si>
    <t>RUI: Nanoparticles Dispersed</t>
  </si>
  <si>
    <t>Computer Science</t>
  </si>
  <si>
    <t>FY 2020-21</t>
  </si>
  <si>
    <t>COVID 19-Coronavirus-Operating</t>
  </si>
  <si>
    <t>COVID 19-CoronavirusRestricted</t>
  </si>
  <si>
    <t>CARES ACT - Institution</t>
  </si>
  <si>
    <t>CARES Act-Strengthening Instit</t>
  </si>
  <si>
    <t>HB307 - CARES</t>
  </si>
  <si>
    <t>Dyson Hall HVAC</t>
  </si>
  <si>
    <t>Garrett Hall Power Conditioner</t>
  </si>
  <si>
    <t>Pennington Hot Water Valves</t>
  </si>
  <si>
    <t>Garrett Hall Hot Water Valves</t>
  </si>
  <si>
    <t>Pursley Hall Hot Water Valves</t>
  </si>
  <si>
    <t>Fire Alarm Upgrd Cap Mods</t>
  </si>
  <si>
    <t>University Center Boilers</t>
  </si>
  <si>
    <t>Cleaning Services</t>
  </si>
  <si>
    <t>Fire Alarm and EM Server Move</t>
  </si>
  <si>
    <t>UC Cooling Tower Gear Box</t>
  </si>
  <si>
    <t>Jacob/1st Presb 1st Gen End Sc</t>
  </si>
  <si>
    <t>HB671-Env Health &amp; Safety</t>
  </si>
  <si>
    <t>Bridging the Divide Sum Series</t>
  </si>
  <si>
    <t>Southeastern Student Studio</t>
  </si>
  <si>
    <t>CPB-KSLU CARES Act 2020</t>
  </si>
  <si>
    <t>EP-Smith-Business</t>
  </si>
  <si>
    <t>NIET - TIF Grant 20-21</t>
  </si>
  <si>
    <t>Women's Voices: Suffrage Mvmt</t>
  </si>
  <si>
    <t>Nursing Capitation Prog 2020</t>
  </si>
  <si>
    <t>Kinship Navigator Pilot Prg 20</t>
  </si>
  <si>
    <t>Reading Summer Literacy Camp</t>
  </si>
  <si>
    <t>FRP COVID-19 Safe Operations</t>
  </si>
  <si>
    <t>Child WelfareTraining Acad 20</t>
  </si>
  <si>
    <t>Child Welfare Title IV-E 20-23</t>
  </si>
  <si>
    <t>CW Title IV-E 20-23 MTCH 52154</t>
  </si>
  <si>
    <t>LION VIP CARE - COVID-19</t>
  </si>
  <si>
    <t>CWPPRA Acad Advisor 2020</t>
  </si>
  <si>
    <t>CSBR: Ichthy Herpet Collection</t>
  </si>
  <si>
    <t>EP-McClimans Mathematics</t>
  </si>
  <si>
    <t>ES-Nursing &amp; Healthjavascript:</t>
  </si>
  <si>
    <t>CARES HEERF Grant</t>
  </si>
  <si>
    <t>SGA-CO-Welcome Center</t>
  </si>
  <si>
    <t>SGA-CO_Organizational Complex</t>
  </si>
  <si>
    <t>Peoplesoft</t>
  </si>
  <si>
    <t xml:space="preserve">Workday </t>
  </si>
  <si>
    <t>4 Digit</t>
  </si>
  <si>
    <t>Workday</t>
  </si>
  <si>
    <t>Ledger #</t>
  </si>
  <si>
    <t>Legacy</t>
  </si>
  <si>
    <t>Technical Mapping</t>
  </si>
  <si>
    <t>Functional Mapping</t>
  </si>
  <si>
    <t>Institution</t>
  </si>
  <si>
    <t>Full String</t>
  </si>
  <si>
    <t>Legacy Department</t>
  </si>
  <si>
    <t>Legacy Fund</t>
  </si>
  <si>
    <t>Legacy Program</t>
  </si>
  <si>
    <t>Legacy Project</t>
  </si>
  <si>
    <t>Inactive</t>
  </si>
  <si>
    <t>Fund ID</t>
  </si>
  <si>
    <t>Function ID</t>
  </si>
  <si>
    <t>Cost Center ID</t>
  </si>
  <si>
    <t>Gift ID</t>
  </si>
  <si>
    <t>Grant ID</t>
  </si>
  <si>
    <t>Program ID</t>
  </si>
  <si>
    <t>Project ID</t>
  </si>
  <si>
    <t>Function</t>
  </si>
  <si>
    <t>Cost Center</t>
  </si>
  <si>
    <t>Gift</t>
  </si>
  <si>
    <t>Grant</t>
  </si>
  <si>
    <t>Project</t>
  </si>
  <si>
    <t>FND019</t>
  </si>
  <si>
    <t>FNC001</t>
  </si>
  <si>
    <t>Operating Fund</t>
  </si>
  <si>
    <t>Academic Support</t>
  </si>
  <si>
    <t>FND008</t>
  </si>
  <si>
    <t>FNC009</t>
  </si>
  <si>
    <t>Federal Grants &amp; Contracts</t>
  </si>
  <si>
    <t>Instruction</t>
  </si>
  <si>
    <t>FND024</t>
  </si>
  <si>
    <t>Private Grants &amp; Contracts</t>
  </si>
  <si>
    <t>Scholarships and Fellowships</t>
  </si>
  <si>
    <t>FNC016</t>
  </si>
  <si>
    <t>Research</t>
  </si>
  <si>
    <t>FND007</t>
  </si>
  <si>
    <t>Endowment Fund</t>
  </si>
  <si>
    <t>FND023</t>
  </si>
  <si>
    <t>Plant Funds</t>
  </si>
  <si>
    <t>FND032</t>
  </si>
  <si>
    <t>State Grants &amp; Contracts</t>
  </si>
  <si>
    <t>FND038</t>
  </si>
  <si>
    <t>Unrestricted Fund Cost Sharing</t>
  </si>
  <si>
    <t>FNC028</t>
  </si>
  <si>
    <t>Student Services</t>
  </si>
  <si>
    <t>FNC008</t>
  </si>
  <si>
    <t>Institutional Support</t>
  </si>
  <si>
    <t>FNC015</t>
  </si>
  <si>
    <t>Public Service</t>
  </si>
  <si>
    <t>FND014</t>
  </si>
  <si>
    <t>Local Grants &amp; Contracts</t>
  </si>
  <si>
    <t>FNC014</t>
  </si>
  <si>
    <t>Operation and Maintenance of Plant</t>
  </si>
  <si>
    <t>Miscellaneous Services</t>
  </si>
  <si>
    <t>FND002</t>
  </si>
  <si>
    <t>FNC002</t>
  </si>
  <si>
    <t>Auxiliary Funds</t>
  </si>
  <si>
    <t>Auxiliary Enterprises</t>
  </si>
  <si>
    <t>Intercollegiate Athletics</t>
  </si>
  <si>
    <t>ULS_SELU</t>
  </si>
  <si>
    <t>100011060000</t>
  </si>
  <si>
    <t>CC2001</t>
  </si>
  <si>
    <t>110011060000</t>
  </si>
  <si>
    <t>CC2002</t>
  </si>
  <si>
    <t>120011060000</t>
  </si>
  <si>
    <t>CC2003</t>
  </si>
  <si>
    <t>130012000003</t>
  </si>
  <si>
    <t>13001</t>
  </si>
  <si>
    <t>FNC010</t>
  </si>
  <si>
    <t>CC2004</t>
  </si>
  <si>
    <t>130182000003</t>
  </si>
  <si>
    <t>CC2005</t>
  </si>
  <si>
    <t>130193050000</t>
  </si>
  <si>
    <t>FND028</t>
  </si>
  <si>
    <t>CC2006</t>
  </si>
  <si>
    <t>Restricted</t>
  </si>
  <si>
    <t>130202000003</t>
  </si>
  <si>
    <t>CC2007</t>
  </si>
  <si>
    <t>130232000003</t>
  </si>
  <si>
    <t>CC2008</t>
  </si>
  <si>
    <t>130242000003</t>
  </si>
  <si>
    <t>CC2009</t>
  </si>
  <si>
    <t>130302000003</t>
  </si>
  <si>
    <t>CC2010</t>
  </si>
  <si>
    <t>130322000003</t>
  </si>
  <si>
    <t>CC2011</t>
  </si>
  <si>
    <t>130342000003</t>
  </si>
  <si>
    <t>CC2012</t>
  </si>
  <si>
    <t>130352000003</t>
  </si>
  <si>
    <t>CC2013</t>
  </si>
  <si>
    <t>130362000003</t>
  </si>
  <si>
    <t>CC2014</t>
  </si>
  <si>
    <t>130372000003</t>
  </si>
  <si>
    <t>CC2015</t>
  </si>
  <si>
    <t>130392000003</t>
  </si>
  <si>
    <t>CC2016</t>
  </si>
  <si>
    <t>130402000003</t>
  </si>
  <si>
    <t>CC2017</t>
  </si>
  <si>
    <t>140011060000</t>
  </si>
  <si>
    <t>CC2018</t>
  </si>
  <si>
    <t>200011060000</t>
  </si>
  <si>
    <t>20001</t>
  </si>
  <si>
    <t>CC2019</t>
  </si>
  <si>
    <t>200067000000</t>
  </si>
  <si>
    <t>FNC000</t>
  </si>
  <si>
    <t>CC2020</t>
  </si>
  <si>
    <t>No Function</t>
  </si>
  <si>
    <t>200277000000</t>
  </si>
  <si>
    <t>CC2021</t>
  </si>
  <si>
    <t>200327000000</t>
  </si>
  <si>
    <t>CC2022</t>
  </si>
  <si>
    <t>200373040000</t>
  </si>
  <si>
    <t>CC2023</t>
  </si>
  <si>
    <t>200713070000</t>
  </si>
  <si>
    <t>CC2024</t>
  </si>
  <si>
    <t>210011070000</t>
  </si>
  <si>
    <t>CC2025</t>
  </si>
  <si>
    <t>220011060000</t>
  </si>
  <si>
    <t>CC2026</t>
  </si>
  <si>
    <t>230241070000</t>
  </si>
  <si>
    <t>23024</t>
  </si>
  <si>
    <t>CC2027</t>
  </si>
  <si>
    <t>240011060000</t>
  </si>
  <si>
    <t>CC2028</t>
  </si>
  <si>
    <t>241011060000</t>
  </si>
  <si>
    <t>CC2029</t>
  </si>
  <si>
    <t>242011060000</t>
  </si>
  <si>
    <t>24201</t>
  </si>
  <si>
    <t>CC2030</t>
  </si>
  <si>
    <t>242028000000</t>
  </si>
  <si>
    <t>FND000</t>
  </si>
  <si>
    <t>CC2031</t>
  </si>
  <si>
    <t>Agency Funds</t>
  </si>
  <si>
    <t>242037000000</t>
  </si>
  <si>
    <t>CC2032</t>
  </si>
  <si>
    <t>242135000000</t>
  </si>
  <si>
    <t>CC2033</t>
  </si>
  <si>
    <t>242217000000</t>
  </si>
  <si>
    <t>CC2034</t>
  </si>
  <si>
    <t>242284000000</t>
  </si>
  <si>
    <t>FND013</t>
  </si>
  <si>
    <t>CC2035</t>
  </si>
  <si>
    <t>Loan Funds</t>
  </si>
  <si>
    <t>242304000000</t>
  </si>
  <si>
    <t>CC2036</t>
  </si>
  <si>
    <t>242324000000</t>
  </si>
  <si>
    <t>CC2037</t>
  </si>
  <si>
    <t>242331000000</t>
  </si>
  <si>
    <t>CC2038</t>
  </si>
  <si>
    <t>242397000000</t>
  </si>
  <si>
    <t>CC2039</t>
  </si>
  <si>
    <t>242413000000</t>
  </si>
  <si>
    <t>CC2040</t>
  </si>
  <si>
    <t>242422000000</t>
  </si>
  <si>
    <t>CC2041</t>
  </si>
  <si>
    <t>242487000000</t>
  </si>
  <si>
    <t>CC2042</t>
  </si>
  <si>
    <t>245011060000</t>
  </si>
  <si>
    <t>CC2043</t>
  </si>
  <si>
    <t>246011070000</t>
  </si>
  <si>
    <t>CC2044</t>
  </si>
  <si>
    <t>247011050000</t>
  </si>
  <si>
    <t>CC2045</t>
  </si>
  <si>
    <t>261012000002</t>
  </si>
  <si>
    <t>CC2046</t>
  </si>
  <si>
    <t>263012000002</t>
  </si>
  <si>
    <t>26301</t>
  </si>
  <si>
    <t>CC2047</t>
  </si>
  <si>
    <t>264012000002</t>
  </si>
  <si>
    <t>CC2048</t>
  </si>
  <si>
    <t>270012000002</t>
  </si>
  <si>
    <t>27001</t>
  </si>
  <si>
    <t>CC2050</t>
  </si>
  <si>
    <t>271011060000</t>
  </si>
  <si>
    <t>27101</t>
  </si>
  <si>
    <t>CC2051</t>
  </si>
  <si>
    <t>272011060000</t>
  </si>
  <si>
    <t>CC2052</t>
  </si>
  <si>
    <t>400011060000</t>
  </si>
  <si>
    <t>40001</t>
  </si>
  <si>
    <t>CC2053</t>
  </si>
  <si>
    <t>400183010000</t>
  </si>
  <si>
    <t>CC2054</t>
  </si>
  <si>
    <t>402013060000</t>
  </si>
  <si>
    <t>CC2055</t>
  </si>
  <si>
    <t>406011060000</t>
  </si>
  <si>
    <t>CC2056</t>
  </si>
  <si>
    <t>411011060000</t>
  </si>
  <si>
    <t>CC2057</t>
  </si>
  <si>
    <t>420011040000</t>
  </si>
  <si>
    <t>CC2058</t>
  </si>
  <si>
    <t>421011040000</t>
  </si>
  <si>
    <t>CC2059</t>
  </si>
  <si>
    <t>422011060000</t>
  </si>
  <si>
    <t>CC2060</t>
  </si>
  <si>
    <t>422271060000</t>
  </si>
  <si>
    <t>CC2061</t>
  </si>
  <si>
    <t>426011040000</t>
  </si>
  <si>
    <t>CC2062</t>
  </si>
  <si>
    <t>430011040000</t>
  </si>
  <si>
    <t>CC2063</t>
  </si>
  <si>
    <t>431011040000</t>
  </si>
  <si>
    <t>CC2064</t>
  </si>
  <si>
    <t>432011040000</t>
  </si>
  <si>
    <t>CC2146</t>
  </si>
  <si>
    <t>433011040000</t>
  </si>
  <si>
    <t>CC2065</t>
  </si>
  <si>
    <t>434011040000</t>
  </si>
  <si>
    <t>CC2066</t>
  </si>
  <si>
    <t>435011040000</t>
  </si>
  <si>
    <t>CC2067</t>
  </si>
  <si>
    <t>442011040000</t>
  </si>
  <si>
    <t>44201</t>
  </si>
  <si>
    <t>CC2068</t>
  </si>
  <si>
    <t>445011010000</t>
  </si>
  <si>
    <t>44501</t>
  </si>
  <si>
    <t>CC2069</t>
  </si>
  <si>
    <t>Languages &amp; Communication</t>
  </si>
  <si>
    <t>446011010000</t>
  </si>
  <si>
    <t>44601</t>
  </si>
  <si>
    <t>CC2070</t>
  </si>
  <si>
    <t>449011010000</t>
  </si>
  <si>
    <t>CC2071</t>
  </si>
  <si>
    <t>450011010000</t>
  </si>
  <si>
    <t>45001</t>
  </si>
  <si>
    <t>CC2072</t>
  </si>
  <si>
    <t>452011010000</t>
  </si>
  <si>
    <t>CC2073</t>
  </si>
  <si>
    <t>453011010000</t>
  </si>
  <si>
    <t>CC2074</t>
  </si>
  <si>
    <t>454011010000</t>
  </si>
  <si>
    <t>45401</t>
  </si>
  <si>
    <t>CC2075</t>
  </si>
  <si>
    <t>455011030000</t>
  </si>
  <si>
    <t>45501</t>
  </si>
  <si>
    <t>CC2076</t>
  </si>
  <si>
    <t>460011010000</t>
  </si>
  <si>
    <t>46001</t>
  </si>
  <si>
    <t>CC2077</t>
  </si>
  <si>
    <t>462011040000</t>
  </si>
  <si>
    <t>CC2078</t>
  </si>
  <si>
    <t>466011010000</t>
  </si>
  <si>
    <t>CC2079</t>
  </si>
  <si>
    <t>467011010000</t>
  </si>
  <si>
    <t>CC2080</t>
  </si>
  <si>
    <t>468011010000</t>
  </si>
  <si>
    <t>CC2081</t>
  </si>
  <si>
    <t>468031010000</t>
  </si>
  <si>
    <t>CC2082</t>
  </si>
  <si>
    <t>482011040000</t>
  </si>
  <si>
    <t>CC2083</t>
  </si>
  <si>
    <t>484011010000</t>
  </si>
  <si>
    <t>CC2084</t>
  </si>
  <si>
    <t>486011010000</t>
  </si>
  <si>
    <t>CC2085</t>
  </si>
  <si>
    <t>487011040000</t>
  </si>
  <si>
    <t>CC2086</t>
  </si>
  <si>
    <t>489011010000</t>
  </si>
  <si>
    <t>CC2088</t>
  </si>
  <si>
    <t>510011040000</t>
  </si>
  <si>
    <t>CC2089</t>
  </si>
  <si>
    <t>511011010000</t>
  </si>
  <si>
    <t>CC2090</t>
  </si>
  <si>
    <t>520011040000</t>
  </si>
  <si>
    <t>CC2091</t>
  </si>
  <si>
    <t>521011010000</t>
  </si>
  <si>
    <t>52101</t>
  </si>
  <si>
    <t>CC2092</t>
  </si>
  <si>
    <t>522012000002</t>
  </si>
  <si>
    <t>52201</t>
  </si>
  <si>
    <t>CC2093</t>
  </si>
  <si>
    <t>523011010000</t>
  </si>
  <si>
    <t>CC2094</t>
  </si>
  <si>
    <t>525011010000</t>
  </si>
  <si>
    <t>52501</t>
  </si>
  <si>
    <t>CC2095</t>
  </si>
  <si>
    <t>531011010000</t>
  </si>
  <si>
    <t>53101</t>
  </si>
  <si>
    <t>CC2096</t>
  </si>
  <si>
    <t>536011010000</t>
  </si>
  <si>
    <t>53601</t>
  </si>
  <si>
    <t>CC2097</t>
  </si>
  <si>
    <t>539011040000</t>
  </si>
  <si>
    <t>CC2098</t>
  </si>
  <si>
    <t>541011010000</t>
  </si>
  <si>
    <t>CC2099</t>
  </si>
  <si>
    <t>Computer Science &amp; Ind Tech</t>
  </si>
  <si>
    <t>543011010000</t>
  </si>
  <si>
    <t>CC2100</t>
  </si>
  <si>
    <t>544011010000</t>
  </si>
  <si>
    <t>CC2101</t>
  </si>
  <si>
    <t>545011060000</t>
  </si>
  <si>
    <t>CC2102</t>
  </si>
  <si>
    <t>546011010000</t>
  </si>
  <si>
    <t>54601</t>
  </si>
  <si>
    <t>CC2103</t>
  </si>
  <si>
    <t>549011020000</t>
  </si>
  <si>
    <t>CC2149</t>
  </si>
  <si>
    <t>563011040000</t>
  </si>
  <si>
    <t>570011050000</t>
  </si>
  <si>
    <t>CC2105</t>
  </si>
  <si>
    <t>570051050000</t>
  </si>
  <si>
    <t>CC2106</t>
  </si>
  <si>
    <t>571011050000</t>
  </si>
  <si>
    <t>CC2107</t>
  </si>
  <si>
    <t>572011050000</t>
  </si>
  <si>
    <t>57201</t>
  </si>
  <si>
    <t>CC2108</t>
  </si>
  <si>
    <t>574011050000</t>
  </si>
  <si>
    <t>CC2109</t>
  </si>
  <si>
    <t>575011050000</t>
  </si>
  <si>
    <t>CC2110</t>
  </si>
  <si>
    <t>576011050000</t>
  </si>
  <si>
    <t>CC2111</t>
  </si>
  <si>
    <t>577011050000</t>
  </si>
  <si>
    <t>57701</t>
  </si>
  <si>
    <t>CC2112</t>
  </si>
  <si>
    <t>580011040000</t>
  </si>
  <si>
    <t>CC2113</t>
  </si>
  <si>
    <t>591011030000</t>
  </si>
  <si>
    <t>CC2114</t>
  </si>
  <si>
    <t>600011010000</t>
  </si>
  <si>
    <t>CC2115</t>
  </si>
  <si>
    <t>610011040000</t>
  </si>
  <si>
    <t>CC2116</t>
  </si>
  <si>
    <t>611011010000</t>
  </si>
  <si>
    <t>61101</t>
  </si>
  <si>
    <t>CC2148</t>
  </si>
  <si>
    <t>620011010000</t>
  </si>
  <si>
    <t>CC2117</t>
  </si>
  <si>
    <t>621011040000</t>
  </si>
  <si>
    <t>62101</t>
  </si>
  <si>
    <t>CC2118</t>
  </si>
  <si>
    <t>630011010000</t>
  </si>
  <si>
    <t>CC2119</t>
  </si>
  <si>
    <t>640011060000</t>
  </si>
  <si>
    <t>CC2120</t>
  </si>
  <si>
    <t>650011010000</t>
  </si>
  <si>
    <t>CC2121</t>
  </si>
  <si>
    <t>660011040000</t>
  </si>
  <si>
    <t>66001</t>
  </si>
  <si>
    <t>CC2122</t>
  </si>
  <si>
    <t>670011030000</t>
  </si>
  <si>
    <t>CC2123</t>
  </si>
  <si>
    <t>800011060000</t>
  </si>
  <si>
    <t>CC2124</t>
  </si>
  <si>
    <t>801011060000</t>
  </si>
  <si>
    <t>CC2125</t>
  </si>
  <si>
    <t>811023050000</t>
  </si>
  <si>
    <t>81102</t>
  </si>
  <si>
    <t>CC2126</t>
  </si>
  <si>
    <t>814011050000</t>
  </si>
  <si>
    <t>81401</t>
  </si>
  <si>
    <t>CC2128</t>
  </si>
  <si>
    <t>Asst VP - Student Affairs</t>
  </si>
  <si>
    <t>815013050000</t>
  </si>
  <si>
    <t>81501</t>
  </si>
  <si>
    <t>CC2130</t>
  </si>
  <si>
    <t>815023050000</t>
  </si>
  <si>
    <t>CC2131</t>
  </si>
  <si>
    <t>820011050000</t>
  </si>
  <si>
    <t>CC2132</t>
  </si>
  <si>
    <t>Asst Dir-Student Engagement</t>
  </si>
  <si>
    <t>821012000002</t>
  </si>
  <si>
    <t>82101</t>
  </si>
  <si>
    <t>CC2133</t>
  </si>
  <si>
    <t>824053050000</t>
  </si>
  <si>
    <t>82405</t>
  </si>
  <si>
    <t>CC2134</t>
  </si>
  <si>
    <t>840011050000</t>
  </si>
  <si>
    <t>CC2135</t>
  </si>
  <si>
    <t>850011050000</t>
  </si>
  <si>
    <t>CC2136</t>
  </si>
  <si>
    <t>860011050000</t>
  </si>
  <si>
    <t>86001</t>
  </si>
  <si>
    <t>CC2137</t>
  </si>
  <si>
    <t>870011050000</t>
  </si>
  <si>
    <t>87001</t>
  </si>
  <si>
    <t>CC2138</t>
  </si>
  <si>
    <t>880011060000</t>
  </si>
  <si>
    <t>CC2139</t>
  </si>
  <si>
    <t>880131060000</t>
  </si>
  <si>
    <t>CC2140</t>
  </si>
  <si>
    <t>900011060000</t>
  </si>
  <si>
    <t>CC2141</t>
  </si>
  <si>
    <t>930011060000</t>
  </si>
  <si>
    <t>93001</t>
  </si>
  <si>
    <t>CC2142</t>
  </si>
  <si>
    <t>940011060000</t>
  </si>
  <si>
    <t>94001</t>
  </si>
  <si>
    <t>CC2144</t>
  </si>
  <si>
    <t>960011060000</t>
  </si>
  <si>
    <t>CC2145</t>
  </si>
  <si>
    <t>A10018000000</t>
  </si>
  <si>
    <t>CC2147</t>
  </si>
  <si>
    <t>200151087000</t>
  </si>
  <si>
    <t>FNC020</t>
  </si>
  <si>
    <t>GF201425</t>
  </si>
  <si>
    <t>Scholarships-Board</t>
  </si>
  <si>
    <t>242101086000</t>
  </si>
  <si>
    <t>FNC022</t>
  </si>
  <si>
    <t>GF201426</t>
  </si>
  <si>
    <t>Scholarships-Institutional</t>
  </si>
  <si>
    <t>242251083000</t>
  </si>
  <si>
    <t>FNC026</t>
  </si>
  <si>
    <t>GF201427</t>
  </si>
  <si>
    <t>Scholarships-State</t>
  </si>
  <si>
    <t>242291083000</t>
  </si>
  <si>
    <t>GF201428</t>
  </si>
  <si>
    <t>242311086000</t>
  </si>
  <si>
    <t>GF201429</t>
  </si>
  <si>
    <t>242341086000</t>
  </si>
  <si>
    <t>GF201430</t>
  </si>
  <si>
    <t>242265000000</t>
  </si>
  <si>
    <t>GF201397</t>
  </si>
  <si>
    <t>242273083000</t>
  </si>
  <si>
    <t>242525000000</t>
  </si>
  <si>
    <t>GF201400</t>
  </si>
  <si>
    <t>242533087000</t>
  </si>
  <si>
    <t>242605000000</t>
  </si>
  <si>
    <t>GF201470</t>
  </si>
  <si>
    <t>242613087000</t>
  </si>
  <si>
    <t>242635000000</t>
  </si>
  <si>
    <t>GF201403</t>
  </si>
  <si>
    <t>242645000000</t>
  </si>
  <si>
    <t>GF201404</t>
  </si>
  <si>
    <t>242655000000</t>
  </si>
  <si>
    <t>GF201405</t>
  </si>
  <si>
    <t>242695000000</t>
  </si>
  <si>
    <t>GF201406</t>
  </si>
  <si>
    <t>242705000000</t>
  </si>
  <si>
    <t>GF201407</t>
  </si>
  <si>
    <t>242713087000</t>
  </si>
  <si>
    <t>242723087000</t>
  </si>
  <si>
    <t>242733087000</t>
  </si>
  <si>
    <t>242743087000</t>
  </si>
  <si>
    <t>242753087000</t>
  </si>
  <si>
    <t>242765000000</t>
  </si>
  <si>
    <t>GF201408</t>
  </si>
  <si>
    <t>242491087000</t>
  </si>
  <si>
    <t>GF201431</t>
  </si>
  <si>
    <t>242775000000</t>
  </si>
  <si>
    <t>GF201409</t>
  </si>
  <si>
    <t>242785000000</t>
  </si>
  <si>
    <t>GF201410</t>
  </si>
  <si>
    <t>242793087000</t>
  </si>
  <si>
    <t>242803087000</t>
  </si>
  <si>
    <t>242813087000</t>
  </si>
  <si>
    <t>242825000000</t>
  </si>
  <si>
    <t>GF201411</t>
  </si>
  <si>
    <t>242835000000</t>
  </si>
  <si>
    <t>GF201412</t>
  </si>
  <si>
    <t>242845000000</t>
  </si>
  <si>
    <t>GF201413</t>
  </si>
  <si>
    <t>242853087000</t>
  </si>
  <si>
    <t>242863087000</t>
  </si>
  <si>
    <t>242873087000</t>
  </si>
  <si>
    <t>242885000000</t>
  </si>
  <si>
    <t>GF201414</t>
  </si>
  <si>
    <t>242893087000</t>
  </si>
  <si>
    <t>242905000000</t>
  </si>
  <si>
    <t>GF201415</t>
  </si>
  <si>
    <t>242913087000</t>
  </si>
  <si>
    <t>242925000000</t>
  </si>
  <si>
    <t>GF201416</t>
  </si>
  <si>
    <t>242933087000</t>
  </si>
  <si>
    <t>242945000000</t>
  </si>
  <si>
    <t>GF201417</t>
  </si>
  <si>
    <t>242953087000</t>
  </si>
  <si>
    <t>242961086000</t>
  </si>
  <si>
    <t>GF201854</t>
  </si>
  <si>
    <t>270103050000</t>
  </si>
  <si>
    <t>GF201471</t>
  </si>
  <si>
    <t>400105000000</t>
  </si>
  <si>
    <t>GF201364</t>
  </si>
  <si>
    <t>400113010000</t>
  </si>
  <si>
    <t>GF201361</t>
  </si>
  <si>
    <t>400125000000</t>
  </si>
  <si>
    <t>400383010000</t>
  </si>
  <si>
    <t>441023010000</t>
  </si>
  <si>
    <t>GF201332</t>
  </si>
  <si>
    <t>441055000000</t>
  </si>
  <si>
    <t>442085000000</t>
  </si>
  <si>
    <t>GF201335</t>
  </si>
  <si>
    <t>442093010000</t>
  </si>
  <si>
    <t>GF201347</t>
  </si>
  <si>
    <t>442105000000</t>
  </si>
  <si>
    <t>442113010000</t>
  </si>
  <si>
    <t>442123010000</t>
  </si>
  <si>
    <t>GF201352</t>
  </si>
  <si>
    <t>442135000000</t>
  </si>
  <si>
    <t>442143010000</t>
  </si>
  <si>
    <t>GF201333</t>
  </si>
  <si>
    <t>442153010000</t>
  </si>
  <si>
    <t>GF201348</t>
  </si>
  <si>
    <t>442165000000</t>
  </si>
  <si>
    <t>442175000000</t>
  </si>
  <si>
    <t>GF201368</t>
  </si>
  <si>
    <t>442183010000</t>
  </si>
  <si>
    <t>GF201337</t>
  </si>
  <si>
    <t>442195000000</t>
  </si>
  <si>
    <t>442203010000</t>
  </si>
  <si>
    <t>GF201338</t>
  </si>
  <si>
    <t>442215000000</t>
  </si>
  <si>
    <t>442225000000</t>
  </si>
  <si>
    <t>GF201334</t>
  </si>
  <si>
    <t>442233010000</t>
  </si>
  <si>
    <t>442243010000</t>
  </si>
  <si>
    <t>GF201349</t>
  </si>
  <si>
    <t>442255000000</t>
  </si>
  <si>
    <t>442265000000</t>
  </si>
  <si>
    <t>442325000000</t>
  </si>
  <si>
    <t>GF201371</t>
  </si>
  <si>
    <t>442335000000</t>
  </si>
  <si>
    <t>GF201377</t>
  </si>
  <si>
    <t>442343010000</t>
  </si>
  <si>
    <t>442353010000</t>
  </si>
  <si>
    <t>442363010000</t>
  </si>
  <si>
    <t>445183010000</t>
  </si>
  <si>
    <t>GF201372</t>
  </si>
  <si>
    <t>448215000000</t>
  </si>
  <si>
    <t>462103010000</t>
  </si>
  <si>
    <t>GF201351</t>
  </si>
  <si>
    <t>462115000000</t>
  </si>
  <si>
    <t>462125000000</t>
  </si>
  <si>
    <t>GF201343</t>
  </si>
  <si>
    <t>462133010000</t>
  </si>
  <si>
    <t>GF201360</t>
  </si>
  <si>
    <t>462145000000</t>
  </si>
  <si>
    <t>462153010000</t>
  </si>
  <si>
    <t>GF201356</t>
  </si>
  <si>
    <t>462165000000</t>
  </si>
  <si>
    <t>462175000000</t>
  </si>
  <si>
    <t>GF201355</t>
  </si>
  <si>
    <t>462185000000</t>
  </si>
  <si>
    <t>GF201359</t>
  </si>
  <si>
    <t>462193010000</t>
  </si>
  <si>
    <t>GF201340</t>
  </si>
  <si>
    <t>462205000000</t>
  </si>
  <si>
    <t>462213010000</t>
  </si>
  <si>
    <t>462225000000</t>
  </si>
  <si>
    <t>GF201366</t>
  </si>
  <si>
    <t>462235000000</t>
  </si>
  <si>
    <t>GF201369</t>
  </si>
  <si>
    <t>462243010000</t>
  </si>
  <si>
    <t>462253010000</t>
  </si>
  <si>
    <t>462265000000</t>
  </si>
  <si>
    <t>GF201370</t>
  </si>
  <si>
    <t>462315000000</t>
  </si>
  <si>
    <t>GF201375</t>
  </si>
  <si>
    <t>462325000000</t>
  </si>
  <si>
    <t>GF201378</t>
  </si>
  <si>
    <t>462335000000</t>
  </si>
  <si>
    <t>GF201379</t>
  </si>
  <si>
    <t>462345000000</t>
  </si>
  <si>
    <t>GF201380</t>
  </si>
  <si>
    <t>462355000000</t>
  </si>
  <si>
    <t>GF201381</t>
  </si>
  <si>
    <t>462365000000</t>
  </si>
  <si>
    <t>GF201382</t>
  </si>
  <si>
    <t>462375000000</t>
  </si>
  <si>
    <t>GF201383</t>
  </si>
  <si>
    <t>462393010000</t>
  </si>
  <si>
    <t>462403010000</t>
  </si>
  <si>
    <t>462413010000</t>
  </si>
  <si>
    <t>462423010000</t>
  </si>
  <si>
    <t>462433010000</t>
  </si>
  <si>
    <t>462443010000</t>
  </si>
  <si>
    <t>462453010000</t>
  </si>
  <si>
    <t>462463010000</t>
  </si>
  <si>
    <t>462523010000</t>
  </si>
  <si>
    <t>462533010000</t>
  </si>
  <si>
    <t>482073010000</t>
  </si>
  <si>
    <t>GF201350</t>
  </si>
  <si>
    <t>482085000000</t>
  </si>
  <si>
    <t>482095000000</t>
  </si>
  <si>
    <t>GF201384</t>
  </si>
  <si>
    <t>482105000000</t>
  </si>
  <si>
    <t>GF201365</t>
  </si>
  <si>
    <t>482113010000</t>
  </si>
  <si>
    <t>GF201363</t>
  </si>
  <si>
    <t>482125000000</t>
  </si>
  <si>
    <t>482135000000</t>
  </si>
  <si>
    <t>GF201342</t>
  </si>
  <si>
    <t>482143010000</t>
  </si>
  <si>
    <t>482153010000</t>
  </si>
  <si>
    <t>GF201341</t>
  </si>
  <si>
    <t>482165000000</t>
  </si>
  <si>
    <t>482173010000</t>
  </si>
  <si>
    <t>GF201344</t>
  </si>
  <si>
    <t>482185000000</t>
  </si>
  <si>
    <t>482193010000</t>
  </si>
  <si>
    <t>GF201362</t>
  </si>
  <si>
    <t>482205000000</t>
  </si>
  <si>
    <t>482365000000</t>
  </si>
  <si>
    <t>GF201374</t>
  </si>
  <si>
    <t>482403010000</t>
  </si>
  <si>
    <t>482413010000</t>
  </si>
  <si>
    <t>482423010000</t>
  </si>
  <si>
    <t>482435000000</t>
  </si>
  <si>
    <t>GF201385</t>
  </si>
  <si>
    <t>482445000000</t>
  </si>
  <si>
    <t>GF201386</t>
  </si>
  <si>
    <t>482455000000</t>
  </si>
  <si>
    <t>GF201387</t>
  </si>
  <si>
    <t>482523010000</t>
  </si>
  <si>
    <t>482533010000</t>
  </si>
  <si>
    <t>482543010000</t>
  </si>
  <si>
    <t>520043010000</t>
  </si>
  <si>
    <t>GF201345</t>
  </si>
  <si>
    <t>520055000000</t>
  </si>
  <si>
    <t>520065000000</t>
  </si>
  <si>
    <t>GF201346</t>
  </si>
  <si>
    <t>520073010000</t>
  </si>
  <si>
    <t>520083010000</t>
  </si>
  <si>
    <t>GF201336</t>
  </si>
  <si>
    <t>520095000000</t>
  </si>
  <si>
    <t>520103010000</t>
  </si>
  <si>
    <t>GF201357</t>
  </si>
  <si>
    <t>520115000000</t>
  </si>
  <si>
    <t>520123085000</t>
  </si>
  <si>
    <t>FNC025</t>
  </si>
  <si>
    <t>GF201472</t>
  </si>
  <si>
    <t>Scholarships-Private</t>
  </si>
  <si>
    <t>520255000000</t>
  </si>
  <si>
    <t>GF201388</t>
  </si>
  <si>
    <t>521155000000</t>
  </si>
  <si>
    <t>GF201376</t>
  </si>
  <si>
    <t>521183010000</t>
  </si>
  <si>
    <t>533695000000</t>
  </si>
  <si>
    <t>GF201392</t>
  </si>
  <si>
    <t>533705000000</t>
  </si>
  <si>
    <t>GF201393</t>
  </si>
  <si>
    <t>533715000000</t>
  </si>
  <si>
    <t>GF201394</t>
  </si>
  <si>
    <t>533725000000</t>
  </si>
  <si>
    <t>GF201395</t>
  </si>
  <si>
    <t>533733010000</t>
  </si>
  <si>
    <t>533743010000</t>
  </si>
  <si>
    <t>533753010000</t>
  </si>
  <si>
    <t>533763010000</t>
  </si>
  <si>
    <t>539113010000</t>
  </si>
  <si>
    <t>GF201339</t>
  </si>
  <si>
    <t>539125000000</t>
  </si>
  <si>
    <t>539133010000</t>
  </si>
  <si>
    <t>GF201358</t>
  </si>
  <si>
    <t>539145000000</t>
  </si>
  <si>
    <t>539153010000</t>
  </si>
  <si>
    <t>GF201353</t>
  </si>
  <si>
    <t>539165000000</t>
  </si>
  <si>
    <t>539175000000</t>
  </si>
  <si>
    <t>GF201367</t>
  </si>
  <si>
    <t>539195000000</t>
  </si>
  <si>
    <t>GF201373</t>
  </si>
  <si>
    <t>539203010000</t>
  </si>
  <si>
    <t>539213010000</t>
  </si>
  <si>
    <t>539235000000</t>
  </si>
  <si>
    <t>GF201389</t>
  </si>
  <si>
    <t>539265000000</t>
  </si>
  <si>
    <t>GF201390</t>
  </si>
  <si>
    <t>539275000000</t>
  </si>
  <si>
    <t>GF201391</t>
  </si>
  <si>
    <t>570021086000</t>
  </si>
  <si>
    <t>GF201433</t>
  </si>
  <si>
    <t>570041083000</t>
  </si>
  <si>
    <t>GF201434</t>
  </si>
  <si>
    <t>570081086000</t>
  </si>
  <si>
    <t>GF201436</t>
  </si>
  <si>
    <t>570111083000</t>
  </si>
  <si>
    <t>GF201437</t>
  </si>
  <si>
    <t>570141086000</t>
  </si>
  <si>
    <t>GF201438</t>
  </si>
  <si>
    <t>570151086000</t>
  </si>
  <si>
    <t>GF201439</t>
  </si>
  <si>
    <t>572023085000</t>
  </si>
  <si>
    <t>GF201440</t>
  </si>
  <si>
    <t>572033085000</t>
  </si>
  <si>
    <t>GF201441</t>
  </si>
  <si>
    <t>572063085000</t>
  </si>
  <si>
    <t>GF201442</t>
  </si>
  <si>
    <t>572073085000</t>
  </si>
  <si>
    <t>GF201443</t>
  </si>
  <si>
    <t>572103085000</t>
  </si>
  <si>
    <t>GF201444</t>
  </si>
  <si>
    <t>572113085000</t>
  </si>
  <si>
    <t>GF201445</t>
  </si>
  <si>
    <t>572125000000</t>
  </si>
  <si>
    <t>GF201399</t>
  </si>
  <si>
    <t>572135000000</t>
  </si>
  <si>
    <t>GF201398</t>
  </si>
  <si>
    <t>572163085000</t>
  </si>
  <si>
    <t>GF201446</t>
  </si>
  <si>
    <t>572173010000</t>
  </si>
  <si>
    <t>GF201354</t>
  </si>
  <si>
    <t>572253085000</t>
  </si>
  <si>
    <t>GF201447</t>
  </si>
  <si>
    <t>572263085000</t>
  </si>
  <si>
    <t>GF201448</t>
  </si>
  <si>
    <t>572283083000</t>
  </si>
  <si>
    <t>GF201449</t>
  </si>
  <si>
    <t>572293085000</t>
  </si>
  <si>
    <t>GF201450</t>
  </si>
  <si>
    <t>572313085000</t>
  </si>
  <si>
    <t>GF201451</t>
  </si>
  <si>
    <t>572323085000</t>
  </si>
  <si>
    <t>GF201452</t>
  </si>
  <si>
    <t>572343082000</t>
  </si>
  <si>
    <t>FNC021</t>
  </si>
  <si>
    <t>GF201453</t>
  </si>
  <si>
    <t>Scholarships-Federal</t>
  </si>
  <si>
    <t>572353085000</t>
  </si>
  <si>
    <t>GF201454</t>
  </si>
  <si>
    <t>572363085000</t>
  </si>
  <si>
    <t>GF201455</t>
  </si>
  <si>
    <t>572383086000</t>
  </si>
  <si>
    <t>GF201456</t>
  </si>
  <si>
    <t>572425000000</t>
  </si>
  <si>
    <t>572453083000</t>
  </si>
  <si>
    <t>GF201457</t>
  </si>
  <si>
    <t>572621086000</t>
  </si>
  <si>
    <t>GF201458</t>
  </si>
  <si>
    <t>572631086000</t>
  </si>
  <si>
    <t>GF201459</t>
  </si>
  <si>
    <t>572641083000</t>
  </si>
  <si>
    <t>GF201460</t>
  </si>
  <si>
    <t>572475000000</t>
  </si>
  <si>
    <t>GF201418</t>
  </si>
  <si>
    <t>572483086000</t>
  </si>
  <si>
    <t>572495000000</t>
  </si>
  <si>
    <t>GF201419</t>
  </si>
  <si>
    <t>ES-Nursing &amp; Health</t>
  </si>
  <si>
    <t>572503086000</t>
  </si>
  <si>
    <t>572515000000</t>
  </si>
  <si>
    <t>GF201420</t>
  </si>
  <si>
    <t>572523086000</t>
  </si>
  <si>
    <t>572535000000</t>
  </si>
  <si>
    <t>GF201421</t>
  </si>
  <si>
    <t>572543086000</t>
  </si>
  <si>
    <t>572555000000</t>
  </si>
  <si>
    <t>GF201422</t>
  </si>
  <si>
    <t>572563086000</t>
  </si>
  <si>
    <t>572575000000</t>
  </si>
  <si>
    <t>GF201423</t>
  </si>
  <si>
    <t>572583086000</t>
  </si>
  <si>
    <t>572595000000</t>
  </si>
  <si>
    <t>GF201424</t>
  </si>
  <si>
    <t>572603086000</t>
  </si>
  <si>
    <t>572661086000</t>
  </si>
  <si>
    <t>GF201461</t>
  </si>
  <si>
    <t>572671086000</t>
  </si>
  <si>
    <t>GF201462</t>
  </si>
  <si>
    <t>572681083000</t>
  </si>
  <si>
    <t>GF201463</t>
  </si>
  <si>
    <t>572691086000</t>
  </si>
  <si>
    <t>GF201464</t>
  </si>
  <si>
    <t>572701086000</t>
  </si>
  <si>
    <t>GF201465</t>
  </si>
  <si>
    <t>576041086000</t>
  </si>
  <si>
    <t>GF201466</t>
  </si>
  <si>
    <t>576061086000</t>
  </si>
  <si>
    <t>GF201467</t>
  </si>
  <si>
    <t>611058000000</t>
  </si>
  <si>
    <t>GF201468</t>
  </si>
  <si>
    <t>940025000000</t>
  </si>
  <si>
    <t>GF201396</t>
  </si>
  <si>
    <t>A10023085000</t>
  </si>
  <si>
    <t>GF201469</t>
  </si>
  <si>
    <t>200903010000</t>
  </si>
  <si>
    <t>GR200424</t>
  </si>
  <si>
    <t>200923010000</t>
  </si>
  <si>
    <t>GR200223</t>
  </si>
  <si>
    <t>242153000000</t>
  </si>
  <si>
    <t>GR200277</t>
  </si>
  <si>
    <t>242163082000</t>
  </si>
  <si>
    <t>GR200278</t>
  </si>
  <si>
    <t>400523050000</t>
  </si>
  <si>
    <t>GR200853</t>
  </si>
  <si>
    <t>403163030000</t>
  </si>
  <si>
    <t>GR200509</t>
  </si>
  <si>
    <t>431283010000</t>
  </si>
  <si>
    <t>GR200830</t>
  </si>
  <si>
    <t>431303010000</t>
  </si>
  <si>
    <t>GR200468</t>
  </si>
  <si>
    <t>431363010000</t>
  </si>
  <si>
    <t>GR200817</t>
  </si>
  <si>
    <t>431483030000</t>
  </si>
  <si>
    <t>GR200713</t>
  </si>
  <si>
    <t>431493010000</t>
  </si>
  <si>
    <t>GR200828</t>
  </si>
  <si>
    <t>431503010000</t>
  </si>
  <si>
    <t>GR200831</t>
  </si>
  <si>
    <t>431513010000</t>
  </si>
  <si>
    <t>GR200829</t>
  </si>
  <si>
    <t>431523010000</t>
  </si>
  <si>
    <t>GR200469</t>
  </si>
  <si>
    <t>431583030000</t>
  </si>
  <si>
    <t>GR200792</t>
  </si>
  <si>
    <t>432053050000</t>
  </si>
  <si>
    <t>GR200243</t>
  </si>
  <si>
    <t>433053050000</t>
  </si>
  <si>
    <t>GR200841</t>
  </si>
  <si>
    <t>434093010000</t>
  </si>
  <si>
    <t>GR200778</t>
  </si>
  <si>
    <t>434103010000</t>
  </si>
  <si>
    <t>GR200779</t>
  </si>
  <si>
    <t>435053010000</t>
  </si>
  <si>
    <t>GR200753</t>
  </si>
  <si>
    <t>446188000000</t>
  </si>
  <si>
    <t>455313030000</t>
  </si>
  <si>
    <t>GR200129</t>
  </si>
  <si>
    <t>455323030000</t>
  </si>
  <si>
    <t>GR200128</t>
  </si>
  <si>
    <t>455333030000</t>
  </si>
  <si>
    <t>GR200131</t>
  </si>
  <si>
    <t>455343030000</t>
  </si>
  <si>
    <t>GR200130</t>
  </si>
  <si>
    <t>482553010000</t>
  </si>
  <si>
    <t>GR200786</t>
  </si>
  <si>
    <t>482563010000</t>
  </si>
  <si>
    <t>GR200059</t>
  </si>
  <si>
    <t>482573010000</t>
  </si>
  <si>
    <t>GR200060</t>
  </si>
  <si>
    <t>482583010000</t>
  </si>
  <si>
    <t>GR200062</t>
  </si>
  <si>
    <t>482593010000</t>
  </si>
  <si>
    <t>GR200061</t>
  </si>
  <si>
    <t>482603010000</t>
  </si>
  <si>
    <t>GR200063</t>
  </si>
  <si>
    <t>484523030000</t>
  </si>
  <si>
    <t>GR200721</t>
  </si>
  <si>
    <t>489253010000</t>
  </si>
  <si>
    <t>GR200649</t>
  </si>
  <si>
    <t>489673010000</t>
  </si>
  <si>
    <t>GR200738</t>
  </si>
  <si>
    <t>489723010000</t>
  </si>
  <si>
    <t>GR200785</t>
  </si>
  <si>
    <t>489753010000</t>
  </si>
  <si>
    <t>GR200043</t>
  </si>
  <si>
    <t>489763010000</t>
  </si>
  <si>
    <t>GR200724</t>
  </si>
  <si>
    <t>489783010000</t>
  </si>
  <si>
    <t>GR200784</t>
  </si>
  <si>
    <t>489793020000</t>
  </si>
  <si>
    <t>GR200612</t>
  </si>
  <si>
    <t>489801020000</t>
  </si>
  <si>
    <t>GR200611</t>
  </si>
  <si>
    <t>489813040000</t>
  </si>
  <si>
    <t>GR200078</t>
  </si>
  <si>
    <t>489833040000</t>
  </si>
  <si>
    <t>GR200610</t>
  </si>
  <si>
    <t>520263030000</t>
  </si>
  <si>
    <t>GR200189</t>
  </si>
  <si>
    <t>520273010000</t>
  </si>
  <si>
    <t>GR200600</t>
  </si>
  <si>
    <t>520283020000</t>
  </si>
  <si>
    <t>GR200571</t>
  </si>
  <si>
    <t>521083030000</t>
  </si>
  <si>
    <t>GR200694</t>
  </si>
  <si>
    <t>521393010000</t>
  </si>
  <si>
    <t>GR200101</t>
  </si>
  <si>
    <t>521401010000</t>
  </si>
  <si>
    <t>GR200099</t>
  </si>
  <si>
    <t>521413010000</t>
  </si>
  <si>
    <t>GR200105</t>
  </si>
  <si>
    <t>521433010000</t>
  </si>
  <si>
    <t>GR200104</t>
  </si>
  <si>
    <t>521453010000</t>
  </si>
  <si>
    <t>GR200102</t>
  </si>
  <si>
    <t>521461010000</t>
  </si>
  <si>
    <t>GR200100</t>
  </si>
  <si>
    <t>521473030000</t>
  </si>
  <si>
    <t>GR200665</t>
  </si>
  <si>
    <t>521483030000</t>
  </si>
  <si>
    <t>GR200218</t>
  </si>
  <si>
    <t>532063020000</t>
  </si>
  <si>
    <t>533293020000</t>
  </si>
  <si>
    <t>GR200127</t>
  </si>
  <si>
    <t>533453020000</t>
  </si>
  <si>
    <t>GR200439</t>
  </si>
  <si>
    <t>533523020000</t>
  </si>
  <si>
    <t>GR200771</t>
  </si>
  <si>
    <t>533563020000</t>
  </si>
  <si>
    <t>GR200683</t>
  </si>
  <si>
    <t>533593020000</t>
  </si>
  <si>
    <t>GR200440</t>
  </si>
  <si>
    <t>533643020000</t>
  </si>
  <si>
    <t>GR200478</t>
  </si>
  <si>
    <t>533653020000</t>
  </si>
  <si>
    <t>GR200695</t>
  </si>
  <si>
    <t>533683020000</t>
  </si>
  <si>
    <t>GR200191</t>
  </si>
  <si>
    <t>533773020000</t>
  </si>
  <si>
    <t>GR200240</t>
  </si>
  <si>
    <t>533803020000</t>
  </si>
  <si>
    <t>GR200355</t>
  </si>
  <si>
    <t>533813020000</t>
  </si>
  <si>
    <t>GR200253</t>
  </si>
  <si>
    <t>533823020000</t>
  </si>
  <si>
    <t>GR200871</t>
  </si>
  <si>
    <t>533833020000</t>
  </si>
  <si>
    <t>GR200126</t>
  </si>
  <si>
    <t>533843020000</t>
  </si>
  <si>
    <t>GR200190</t>
  </si>
  <si>
    <t>533863020000</t>
  </si>
  <si>
    <t>GR200177</t>
  </si>
  <si>
    <t>533873020000</t>
  </si>
  <si>
    <t>GR200221</t>
  </si>
  <si>
    <t>533883020000</t>
  </si>
  <si>
    <t>GR200423</t>
  </si>
  <si>
    <t>533893020000</t>
  </si>
  <si>
    <t>GR200331</t>
  </si>
  <si>
    <t>533903020000</t>
  </si>
  <si>
    <t>GR200220</t>
  </si>
  <si>
    <t>533911020000</t>
  </si>
  <si>
    <t>GR200222</t>
  </si>
  <si>
    <t>536923020000</t>
  </si>
  <si>
    <t>GR200696</t>
  </si>
  <si>
    <t>537323020000</t>
  </si>
  <si>
    <t>GR200196</t>
  </si>
  <si>
    <t>537331020000</t>
  </si>
  <si>
    <t>GR200195</t>
  </si>
  <si>
    <t>537343020000</t>
  </si>
  <si>
    <t>GR200194</t>
  </si>
  <si>
    <t>537363020000</t>
  </si>
  <si>
    <t>GR200426</t>
  </si>
  <si>
    <t>537371020000</t>
  </si>
  <si>
    <t>GR200046</t>
  </si>
  <si>
    <t>537393020000</t>
  </si>
  <si>
    <t>GR200684</t>
  </si>
  <si>
    <t>537403020000</t>
  </si>
  <si>
    <t>GR200768</t>
  </si>
  <si>
    <t>537413020000</t>
  </si>
  <si>
    <t>GR200669</t>
  </si>
  <si>
    <t>537433020000</t>
  </si>
  <si>
    <t>GR200698</t>
  </si>
  <si>
    <t>537483020000</t>
  </si>
  <si>
    <t>GR200358</t>
  </si>
  <si>
    <t>IMPDH Inhibitors-Equipment 17</t>
  </si>
  <si>
    <t>537493020000</t>
  </si>
  <si>
    <t>GR200482</t>
  </si>
  <si>
    <t>537503020000</t>
  </si>
  <si>
    <t>GR200421</t>
  </si>
  <si>
    <t>541853020000</t>
  </si>
  <si>
    <t>GR200047</t>
  </si>
  <si>
    <t>541863020000</t>
  </si>
  <si>
    <t>GR200048</t>
  </si>
  <si>
    <t>541903020000</t>
  </si>
  <si>
    <t>GR200053</t>
  </si>
  <si>
    <t>572193081000</t>
  </si>
  <si>
    <t>FNC024</t>
  </si>
  <si>
    <t>GR200270</t>
  </si>
  <si>
    <t>Scholarships-Pell</t>
  </si>
  <si>
    <t>572203081000</t>
  </si>
  <si>
    <t>GR200269</t>
  </si>
  <si>
    <t>572213082000</t>
  </si>
  <si>
    <t>GR200271</t>
  </si>
  <si>
    <t>572223082000</t>
  </si>
  <si>
    <t>GR200272</t>
  </si>
  <si>
    <t>572433081000</t>
  </si>
  <si>
    <t>GR200783</t>
  </si>
  <si>
    <t>572443081000</t>
  </si>
  <si>
    <t>GR200782</t>
  </si>
  <si>
    <t>591733020000</t>
  </si>
  <si>
    <t>GR200688</t>
  </si>
  <si>
    <t>591783020000</t>
  </si>
  <si>
    <t>GR200716</t>
  </si>
  <si>
    <t>591823030000</t>
  </si>
  <si>
    <t>GR200405</t>
  </si>
  <si>
    <t>591843030000</t>
  </si>
  <si>
    <t>GR200717</t>
  </si>
  <si>
    <t>840023050000</t>
  </si>
  <si>
    <t>GR200389</t>
  </si>
  <si>
    <t>840031050000</t>
  </si>
  <si>
    <t>GR200390</t>
  </si>
  <si>
    <t>870133050000</t>
  </si>
  <si>
    <t>GR200697</t>
  </si>
  <si>
    <t>100101060000</t>
  </si>
  <si>
    <t>PRG200390</t>
  </si>
  <si>
    <t>130058000003</t>
  </si>
  <si>
    <t>PRG200840</t>
  </si>
  <si>
    <t>130112000003</t>
  </si>
  <si>
    <t>PRG200391</t>
  </si>
  <si>
    <t>130122000003</t>
  </si>
  <si>
    <t>PRG200392</t>
  </si>
  <si>
    <t>130132000003</t>
  </si>
  <si>
    <t>PRG200393</t>
  </si>
  <si>
    <t>130152000003</t>
  </si>
  <si>
    <t>PRG200394</t>
  </si>
  <si>
    <t>130162000003</t>
  </si>
  <si>
    <t>PRG200395</t>
  </si>
  <si>
    <t>130212000003</t>
  </si>
  <si>
    <t>PRG200396</t>
  </si>
  <si>
    <t>130222000003</t>
  </si>
  <si>
    <t>PRG200397</t>
  </si>
  <si>
    <t>130282000003</t>
  </si>
  <si>
    <t>PRG200398</t>
  </si>
  <si>
    <t>130312000003</t>
  </si>
  <si>
    <t>PRG200399</t>
  </si>
  <si>
    <t>130332000003</t>
  </si>
  <si>
    <t>PRG200400</t>
  </si>
  <si>
    <t>130412000003</t>
  </si>
  <si>
    <t>PRG200401</t>
  </si>
  <si>
    <t>130472000003</t>
  </si>
  <si>
    <t>PRG200402</t>
  </si>
  <si>
    <t>130692000003</t>
  </si>
  <si>
    <t>PRG200403</t>
  </si>
  <si>
    <t>130702000003</t>
  </si>
  <si>
    <t>PRG200404</t>
  </si>
  <si>
    <t>130712000003</t>
  </si>
  <si>
    <t>PRG200405</t>
  </si>
  <si>
    <t>130732000003</t>
  </si>
  <si>
    <t>PRG200406</t>
  </si>
  <si>
    <t>140058000000</t>
  </si>
  <si>
    <t>PRG200407</t>
  </si>
  <si>
    <t>200021040000</t>
  </si>
  <si>
    <t>PRG200841</t>
  </si>
  <si>
    <t>200072000002</t>
  </si>
  <si>
    <t>PRG200408</t>
  </si>
  <si>
    <t>200081010000</t>
  </si>
  <si>
    <t>PRG200409</t>
  </si>
  <si>
    <t>200111086000</t>
  </si>
  <si>
    <t>PRG200842</t>
  </si>
  <si>
    <t>200121070000</t>
  </si>
  <si>
    <t>PRG200843</t>
  </si>
  <si>
    <t>200131060000</t>
  </si>
  <si>
    <t>PRG200844</t>
  </si>
  <si>
    <t>200211010000</t>
  </si>
  <si>
    <t>PRG200845</t>
  </si>
  <si>
    <t>200251040000</t>
  </si>
  <si>
    <t>PRG200846</t>
  </si>
  <si>
    <t>200261060000</t>
  </si>
  <si>
    <t>PRG200411</t>
  </si>
  <si>
    <t>200297000000</t>
  </si>
  <si>
    <t>PRG200412</t>
  </si>
  <si>
    <t>200311030000</t>
  </si>
  <si>
    <t>PRG200847</t>
  </si>
  <si>
    <t>200331020000</t>
  </si>
  <si>
    <t>PRG200848</t>
  </si>
  <si>
    <t>200361050000</t>
  </si>
  <si>
    <t>PRG200849</t>
  </si>
  <si>
    <t>200387000000</t>
  </si>
  <si>
    <t>PRG200413</t>
  </si>
  <si>
    <t>200397000000</t>
  </si>
  <si>
    <t>PRG200414</t>
  </si>
  <si>
    <t>200477000000</t>
  </si>
  <si>
    <t>PRG200415</t>
  </si>
  <si>
    <t>200527000000</t>
  </si>
  <si>
    <t>PRG200416</t>
  </si>
  <si>
    <t>200557000000</t>
  </si>
  <si>
    <t>PRG200417</t>
  </si>
  <si>
    <t>200567000000</t>
  </si>
  <si>
    <t>PRG200418</t>
  </si>
  <si>
    <t>200597000000</t>
  </si>
  <si>
    <t>PRG200419</t>
  </si>
  <si>
    <t>200611092000</t>
  </si>
  <si>
    <t>FNC012</t>
  </si>
  <si>
    <t>PRG200850</t>
  </si>
  <si>
    <t>Non-Mandatory Transfers</t>
  </si>
  <si>
    <t>200657000000</t>
  </si>
  <si>
    <t>PRG200420</t>
  </si>
  <si>
    <t>200677000000</t>
  </si>
  <si>
    <t>PRG200421</t>
  </si>
  <si>
    <t>200747000000</t>
  </si>
  <si>
    <t>PRG200851</t>
  </si>
  <si>
    <t>200757000000</t>
  </si>
  <si>
    <t>PRG200852</t>
  </si>
  <si>
    <t>200817000000</t>
  </si>
  <si>
    <t>PRG200425</t>
  </si>
  <si>
    <t>200967000000</t>
  </si>
  <si>
    <t>PRG200427</t>
  </si>
  <si>
    <t>210337000000</t>
  </si>
  <si>
    <t>PRG200428</t>
  </si>
  <si>
    <t>230011070000</t>
  </si>
  <si>
    <t>PRG200429</t>
  </si>
  <si>
    <t>230021070000</t>
  </si>
  <si>
    <t>PRG200430</t>
  </si>
  <si>
    <t>230091070000</t>
  </si>
  <si>
    <t>PRG200431</t>
  </si>
  <si>
    <t>230121070000</t>
  </si>
  <si>
    <t>PRG200432</t>
  </si>
  <si>
    <t>230132000002</t>
  </si>
  <si>
    <t>PRG200433</t>
  </si>
  <si>
    <t>230141070000</t>
  </si>
  <si>
    <t>PRG200434</t>
  </si>
  <si>
    <t>230151070000</t>
  </si>
  <si>
    <t>PRG200435</t>
  </si>
  <si>
    <t>230191070000</t>
  </si>
  <si>
    <t>PRG200436</t>
  </si>
  <si>
    <t>230441070000</t>
  </si>
  <si>
    <t>PRG200437</t>
  </si>
  <si>
    <t>230451070000</t>
  </si>
  <si>
    <t>PRG200438</t>
  </si>
  <si>
    <t>230461070000</t>
  </si>
  <si>
    <t>PRG200439</t>
  </si>
  <si>
    <t>230471070000</t>
  </si>
  <si>
    <t>PRG200440</t>
  </si>
  <si>
    <t>230481070000</t>
  </si>
  <si>
    <t>PRG200441</t>
  </si>
  <si>
    <t>230491070000</t>
  </si>
  <si>
    <t>PRG200442</t>
  </si>
  <si>
    <t>230511070000</t>
  </si>
  <si>
    <t>PRG200443</t>
  </si>
  <si>
    <t>230521070000</t>
  </si>
  <si>
    <t>PRG200444</t>
  </si>
  <si>
    <t>230531070000</t>
  </si>
  <si>
    <t>PRG200445</t>
  </si>
  <si>
    <t>230603070000</t>
  </si>
  <si>
    <t>PRG200446</t>
  </si>
  <si>
    <t>241022000003</t>
  </si>
  <si>
    <t>PRG200853</t>
  </si>
  <si>
    <t>241112000002</t>
  </si>
  <si>
    <t>PRG200854</t>
  </si>
  <si>
    <t>241122000002</t>
  </si>
  <si>
    <t>PRG200855</t>
  </si>
  <si>
    <t>242118000000</t>
  </si>
  <si>
    <t>PRG200448</t>
  </si>
  <si>
    <t>242128000000</t>
  </si>
  <si>
    <t>PRG200449</t>
  </si>
  <si>
    <t>242145000000</t>
  </si>
  <si>
    <t>PRG200450</t>
  </si>
  <si>
    <t>242191060000</t>
  </si>
  <si>
    <t>PRG200451</t>
  </si>
  <si>
    <t>242201092000</t>
  </si>
  <si>
    <t>PRG200452</t>
  </si>
  <si>
    <t>242367000000</t>
  </si>
  <si>
    <t>PRG200856</t>
  </si>
  <si>
    <t>242381060000</t>
  </si>
  <si>
    <t>PRG200857</t>
  </si>
  <si>
    <t>242438000000</t>
  </si>
  <si>
    <t>PRG200453</t>
  </si>
  <si>
    <t>242447000000</t>
  </si>
  <si>
    <t>PRG200858</t>
  </si>
  <si>
    <t>242457000000</t>
  </si>
  <si>
    <t>PRG200859</t>
  </si>
  <si>
    <t>242502000006</t>
  </si>
  <si>
    <t>FNC031</t>
  </si>
  <si>
    <t>PRG200454</t>
  </si>
  <si>
    <t>University Deferment Program</t>
  </si>
  <si>
    <t>242551060000</t>
  </si>
  <si>
    <t>PRG200455</t>
  </si>
  <si>
    <t>242567000000</t>
  </si>
  <si>
    <t>PRG200860</t>
  </si>
  <si>
    <t>242577000000</t>
  </si>
  <si>
    <t>PRG200456</t>
  </si>
  <si>
    <t>242588000000</t>
  </si>
  <si>
    <t>242591000000</t>
  </si>
  <si>
    <t>PRG200457</t>
  </si>
  <si>
    <t>242622000006</t>
  </si>
  <si>
    <t>PRG200458</t>
  </si>
  <si>
    <t>242687000000</t>
  </si>
  <si>
    <t>PRG200459</t>
  </si>
  <si>
    <t>261032000002</t>
  </si>
  <si>
    <t>PRG200460</t>
  </si>
  <si>
    <t>261042000002</t>
  </si>
  <si>
    <t>PRG200461</t>
  </si>
  <si>
    <t>261112000002</t>
  </si>
  <si>
    <t>PRG200462</t>
  </si>
  <si>
    <t>263032000002</t>
  </si>
  <si>
    <t>PRG200463</t>
  </si>
  <si>
    <t>263052000002</t>
  </si>
  <si>
    <t>PRG200464</t>
  </si>
  <si>
    <t>264028000000</t>
  </si>
  <si>
    <t>PRG200465</t>
  </si>
  <si>
    <t>264052000002</t>
  </si>
  <si>
    <t>PRG200862</t>
  </si>
  <si>
    <t>268012000002</t>
  </si>
  <si>
    <t>PRG200863</t>
  </si>
  <si>
    <t>268038000000</t>
  </si>
  <si>
    <t>PRG200466</t>
  </si>
  <si>
    <t>269012000002</t>
  </si>
  <si>
    <t>PRG200864</t>
  </si>
  <si>
    <t>269028000000</t>
  </si>
  <si>
    <t>PRG200467</t>
  </si>
  <si>
    <t>270092000002</t>
  </si>
  <si>
    <t>PRG200468</t>
  </si>
  <si>
    <t>273011070000</t>
  </si>
  <si>
    <t>PRG200469</t>
  </si>
  <si>
    <t>400042000002</t>
  </si>
  <si>
    <t>PRG200470</t>
  </si>
  <si>
    <t>400071010000</t>
  </si>
  <si>
    <t>PRG200473</t>
  </si>
  <si>
    <t>400131040000</t>
  </si>
  <si>
    <t>PRG200474</t>
  </si>
  <si>
    <t>400143040000</t>
  </si>
  <si>
    <t>PRG200475</t>
  </si>
  <si>
    <t>400178000000</t>
  </si>
  <si>
    <t>PRG200476</t>
  </si>
  <si>
    <t>400191010000</t>
  </si>
  <si>
    <t>PRG200477</t>
  </si>
  <si>
    <t>400231010000</t>
  </si>
  <si>
    <t>PRG200478</t>
  </si>
  <si>
    <t>400243060000</t>
  </si>
  <si>
    <t>PRG200479</t>
  </si>
  <si>
    <t>400251010000</t>
  </si>
  <si>
    <t>PRG200480</t>
  </si>
  <si>
    <t>400261010000</t>
  </si>
  <si>
    <t>PRG200481</t>
  </si>
  <si>
    <t>400271040000</t>
  </si>
  <si>
    <t>PRG200482</t>
  </si>
  <si>
    <t>400321010000</t>
  </si>
  <si>
    <t>PRG200483</t>
  </si>
  <si>
    <t>400371010000</t>
  </si>
  <si>
    <t>PRG200484</t>
  </si>
  <si>
    <t>400391040000</t>
  </si>
  <si>
    <t>PRG200485</t>
  </si>
  <si>
    <t>400441050000</t>
  </si>
  <si>
    <t>PRG200866</t>
  </si>
  <si>
    <t>400453060000</t>
  </si>
  <si>
    <t>PRG200486</t>
  </si>
  <si>
    <t>400533010000</t>
  </si>
  <si>
    <t>400541040000</t>
  </si>
  <si>
    <t>PRG200487</t>
  </si>
  <si>
    <t>400551040000</t>
  </si>
  <si>
    <t>PRG200488</t>
  </si>
  <si>
    <t>400561040000</t>
  </si>
  <si>
    <t>PRG200489</t>
  </si>
  <si>
    <t>400571010000</t>
  </si>
  <si>
    <t>PRG200490</t>
  </si>
  <si>
    <t>403011020000</t>
  </si>
  <si>
    <t>PRG200491</t>
  </si>
  <si>
    <t>410011060000</t>
  </si>
  <si>
    <t>41001</t>
  </si>
  <si>
    <t>PRG200492</t>
  </si>
  <si>
    <t>410023040000</t>
  </si>
  <si>
    <t>PRG200493</t>
  </si>
  <si>
    <t>410031060000</t>
  </si>
  <si>
    <t>PRG200494</t>
  </si>
  <si>
    <t>421031060000</t>
  </si>
  <si>
    <t>PRG200495</t>
  </si>
  <si>
    <t>421052000005</t>
  </si>
  <si>
    <t>FNC029</t>
  </si>
  <si>
    <t>PRG200496</t>
  </si>
  <si>
    <t>422051040000</t>
  </si>
  <si>
    <t>PRG200497</t>
  </si>
  <si>
    <t>424011040000</t>
  </si>
  <si>
    <t>PRG200498</t>
  </si>
  <si>
    <t>431313030000</t>
  </si>
  <si>
    <t>PRG200867</t>
  </si>
  <si>
    <t>441011030000</t>
  </si>
  <si>
    <t>442023040000</t>
  </si>
  <si>
    <t>PRG200500</t>
  </si>
  <si>
    <t>442273040000</t>
  </si>
  <si>
    <t>PRG200501</t>
  </si>
  <si>
    <t>445023010000</t>
  </si>
  <si>
    <t>PRG200503</t>
  </si>
  <si>
    <t>AE-Comm/Theatre</t>
  </si>
  <si>
    <t>445083010000</t>
  </si>
  <si>
    <t>PRG200504</t>
  </si>
  <si>
    <t>446103010000</t>
  </si>
  <si>
    <t>PRG200506</t>
  </si>
  <si>
    <t>446111010000</t>
  </si>
  <si>
    <t>PRG200507</t>
  </si>
  <si>
    <t>446121010000</t>
  </si>
  <si>
    <t>PRG200508</t>
  </si>
  <si>
    <t>446178000000</t>
  </si>
  <si>
    <t>PRG200513</t>
  </si>
  <si>
    <t>446201010000</t>
  </si>
  <si>
    <t>PRG200509</t>
  </si>
  <si>
    <t>446238000000</t>
  </si>
  <si>
    <t>PRG200510</t>
  </si>
  <si>
    <t>446251040000</t>
  </si>
  <si>
    <t>PRG200511</t>
  </si>
  <si>
    <t>446273050000</t>
  </si>
  <si>
    <t>PRG200512</t>
  </si>
  <si>
    <t>446308000000</t>
  </si>
  <si>
    <t>PRG200868</t>
  </si>
  <si>
    <t>446371030000</t>
  </si>
  <si>
    <t>448058000000</t>
  </si>
  <si>
    <t>PRG200869</t>
  </si>
  <si>
    <t>448061010000</t>
  </si>
  <si>
    <t>PRG200514</t>
  </si>
  <si>
    <t>448158000000</t>
  </si>
  <si>
    <t>PRG200870</t>
  </si>
  <si>
    <t>448168000000</t>
  </si>
  <si>
    <t>PRG200871</t>
  </si>
  <si>
    <t>449023010000</t>
  </si>
  <si>
    <t>PRG200515</t>
  </si>
  <si>
    <t>449068000000</t>
  </si>
  <si>
    <t>PRG200872</t>
  </si>
  <si>
    <t>449078000000</t>
  </si>
  <si>
    <t>PRG200873</t>
  </si>
  <si>
    <t>449098000000</t>
  </si>
  <si>
    <t>PRG200874</t>
  </si>
  <si>
    <t>449118000000</t>
  </si>
  <si>
    <t>PRG200875</t>
  </si>
  <si>
    <t>449128000000</t>
  </si>
  <si>
    <t>PRG200876</t>
  </si>
  <si>
    <t>449158000000</t>
  </si>
  <si>
    <t>PRG200516</t>
  </si>
  <si>
    <t>450058000000</t>
  </si>
  <si>
    <t>PRG200517</t>
  </si>
  <si>
    <t>450121050000</t>
  </si>
  <si>
    <t>PRG200518</t>
  </si>
  <si>
    <t>450133050000</t>
  </si>
  <si>
    <t>PRG200519</t>
  </si>
  <si>
    <t>450141050000</t>
  </si>
  <si>
    <t>PRG200520</t>
  </si>
  <si>
    <t>450183010000</t>
  </si>
  <si>
    <t>PRG200521</t>
  </si>
  <si>
    <t>450228000000</t>
  </si>
  <si>
    <t>PRG200522</t>
  </si>
  <si>
    <t>450238000000</t>
  </si>
  <si>
    <t>PRG200523</t>
  </si>
  <si>
    <t>450243050000</t>
  </si>
  <si>
    <t>PRG200524</t>
  </si>
  <si>
    <t>450253050000</t>
  </si>
  <si>
    <t>PRG200525</t>
  </si>
  <si>
    <t>450263050000</t>
  </si>
  <si>
    <t>PRG200526</t>
  </si>
  <si>
    <t>450273050000</t>
  </si>
  <si>
    <t>PRG200527</t>
  </si>
  <si>
    <t>450281050000</t>
  </si>
  <si>
    <t>PRG200528</t>
  </si>
  <si>
    <t>450311010000</t>
  </si>
  <si>
    <t>PRG200529</t>
  </si>
  <si>
    <t>450321010000</t>
  </si>
  <si>
    <t>PRG200530</t>
  </si>
  <si>
    <t>450331010000</t>
  </si>
  <si>
    <t>PRG200531</t>
  </si>
  <si>
    <t>452061010000</t>
  </si>
  <si>
    <t>PRG200532</t>
  </si>
  <si>
    <t>452073010000</t>
  </si>
  <si>
    <t>PRG200533</t>
  </si>
  <si>
    <t>453023010000</t>
  </si>
  <si>
    <t>PRG200534</t>
  </si>
  <si>
    <t>453108000000</t>
  </si>
  <si>
    <t>PRG200877</t>
  </si>
  <si>
    <t>454063050000</t>
  </si>
  <si>
    <t>PRG200535</t>
  </si>
  <si>
    <t>454081010000</t>
  </si>
  <si>
    <t>PRG200536</t>
  </si>
  <si>
    <t>454091010000</t>
  </si>
  <si>
    <t>PRG200537</t>
  </si>
  <si>
    <t>454251010000</t>
  </si>
  <si>
    <t>PRG200538</t>
  </si>
  <si>
    <t>454261010000</t>
  </si>
  <si>
    <t>PRG200539</t>
  </si>
  <si>
    <t>454271010000</t>
  </si>
  <si>
    <t>PRG200540</t>
  </si>
  <si>
    <t>454281010000</t>
  </si>
  <si>
    <t>PRG200541</t>
  </si>
  <si>
    <t>454291010000</t>
  </si>
  <si>
    <t>PRG200542</t>
  </si>
  <si>
    <t>454301010000</t>
  </si>
  <si>
    <t>PRG200543</t>
  </si>
  <si>
    <t>454311010000</t>
  </si>
  <si>
    <t>PRG200544</t>
  </si>
  <si>
    <t>454331010000</t>
  </si>
  <si>
    <t>PRG200545</t>
  </si>
  <si>
    <t>454341010000</t>
  </si>
  <si>
    <t>PRG200546</t>
  </si>
  <si>
    <t>454351010000</t>
  </si>
  <si>
    <t>PRG200547</t>
  </si>
  <si>
    <t>454403010000</t>
  </si>
  <si>
    <t>PRG200548</t>
  </si>
  <si>
    <t>455113030000</t>
  </si>
  <si>
    <t>PRG200549</t>
  </si>
  <si>
    <t>455123030000</t>
  </si>
  <si>
    <t>PRG200550</t>
  </si>
  <si>
    <t>460033010000</t>
  </si>
  <si>
    <t>PRG200551</t>
  </si>
  <si>
    <t>462043040000</t>
  </si>
  <si>
    <t>PRG200552</t>
  </si>
  <si>
    <t>462071040000</t>
  </si>
  <si>
    <t>PRG200553</t>
  </si>
  <si>
    <t>462273040000</t>
  </si>
  <si>
    <t>462291010000</t>
  </si>
  <si>
    <t>PRG200555</t>
  </si>
  <si>
    <t>462388000000</t>
  </si>
  <si>
    <t>PRG200556</t>
  </si>
  <si>
    <t>465081010000</t>
  </si>
  <si>
    <t>PRG200879</t>
  </si>
  <si>
    <t>466043010000</t>
  </si>
  <si>
    <t>PRG200557</t>
  </si>
  <si>
    <t>467021010000</t>
  </si>
  <si>
    <t>PRG200558</t>
  </si>
  <si>
    <t>481011010000</t>
  </si>
  <si>
    <t>PRG200559</t>
  </si>
  <si>
    <t>482031040000</t>
  </si>
  <si>
    <t>PRG200560</t>
  </si>
  <si>
    <t>482043040000</t>
  </si>
  <si>
    <t>PRG200561</t>
  </si>
  <si>
    <t>482213040000</t>
  </si>
  <si>
    <t>PRG200562</t>
  </si>
  <si>
    <t>482323040000</t>
  </si>
  <si>
    <t>PRG200880</t>
  </si>
  <si>
    <t>484021010000</t>
  </si>
  <si>
    <t>PRG200881</t>
  </si>
  <si>
    <t>484151010000</t>
  </si>
  <si>
    <t>PRG200882</t>
  </si>
  <si>
    <t>484193010000</t>
  </si>
  <si>
    <t>PRG200883</t>
  </si>
  <si>
    <t>484241030000</t>
  </si>
  <si>
    <t>PRG200884</t>
  </si>
  <si>
    <t>486021010000</t>
  </si>
  <si>
    <t>PRG200885</t>
  </si>
  <si>
    <t>486033010000</t>
  </si>
  <si>
    <t>PRG200563</t>
  </si>
  <si>
    <t>486258000000</t>
  </si>
  <si>
    <t>PRG200886</t>
  </si>
  <si>
    <t>487028000000</t>
  </si>
  <si>
    <t>PRG200887</t>
  </si>
  <si>
    <t>488011010000</t>
  </si>
  <si>
    <t>CC2087</t>
  </si>
  <si>
    <t>488023010000</t>
  </si>
  <si>
    <t>PRG200565</t>
  </si>
  <si>
    <t>489043010000</t>
  </si>
  <si>
    <t>PRG200566</t>
  </si>
  <si>
    <t>489088000000</t>
  </si>
  <si>
    <t>PRG200888</t>
  </si>
  <si>
    <t>489111010000</t>
  </si>
  <si>
    <t>PRG200889</t>
  </si>
  <si>
    <t>489201040000</t>
  </si>
  <si>
    <t>PRG200567</t>
  </si>
  <si>
    <t>489211010000</t>
  </si>
  <si>
    <t>PRG200568</t>
  </si>
  <si>
    <t>489711010000</t>
  </si>
  <si>
    <t>PRG200890</t>
  </si>
  <si>
    <t>489743010000</t>
  </si>
  <si>
    <t>PRG200891</t>
  </si>
  <si>
    <t>510033010000</t>
  </si>
  <si>
    <t>PRG200569</t>
  </si>
  <si>
    <t>511028000000</t>
  </si>
  <si>
    <t>PRG200893</t>
  </si>
  <si>
    <t>511058000000</t>
  </si>
  <si>
    <t>PRG200894</t>
  </si>
  <si>
    <t>520131040000</t>
  </si>
  <si>
    <t>PRG200895</t>
  </si>
  <si>
    <t>521033010000</t>
  </si>
  <si>
    <t>PRG200570</t>
  </si>
  <si>
    <t>521091010000</t>
  </si>
  <si>
    <t>PRG200896</t>
  </si>
  <si>
    <t>521261010000</t>
  </si>
  <si>
    <t>PRG200898</t>
  </si>
  <si>
    <t>521428000000</t>
  </si>
  <si>
    <t>PRG200899</t>
  </si>
  <si>
    <t>521448000000</t>
  </si>
  <si>
    <t>PRG200900</t>
  </si>
  <si>
    <t>523023010000</t>
  </si>
  <si>
    <t>PRG200571</t>
  </si>
  <si>
    <t>523088000000</t>
  </si>
  <si>
    <t>PRG200901</t>
  </si>
  <si>
    <t>523111010000</t>
  </si>
  <si>
    <t>PRG200902</t>
  </si>
  <si>
    <t>523151010000</t>
  </si>
  <si>
    <t>PRG200903</t>
  </si>
  <si>
    <t>523161040000</t>
  </si>
  <si>
    <t>PRG200904</t>
  </si>
  <si>
    <t>523208000000</t>
  </si>
  <si>
    <t>PRG200905</t>
  </si>
  <si>
    <t>523211010000</t>
  </si>
  <si>
    <t>PRG200906</t>
  </si>
  <si>
    <t>523271010000</t>
  </si>
  <si>
    <t>PRG200907</t>
  </si>
  <si>
    <t>523311010000</t>
  </si>
  <si>
    <t>PRG200908</t>
  </si>
  <si>
    <t>523321010000</t>
  </si>
  <si>
    <t>PRG200909</t>
  </si>
  <si>
    <t>523331040000</t>
  </si>
  <si>
    <t>PRG200910</t>
  </si>
  <si>
    <t>523351040000</t>
  </si>
  <si>
    <t>PRG200911</t>
  </si>
  <si>
    <t>523361010000</t>
  </si>
  <si>
    <t>PRG200912</t>
  </si>
  <si>
    <t>525023010000</t>
  </si>
  <si>
    <t>PRG200572</t>
  </si>
  <si>
    <t>525043010000</t>
  </si>
  <si>
    <t>PRG200573</t>
  </si>
  <si>
    <t>525128000000</t>
  </si>
  <si>
    <t>PRG200913</t>
  </si>
  <si>
    <t>525153040000</t>
  </si>
  <si>
    <t>PRG200914</t>
  </si>
  <si>
    <t>525231010000</t>
  </si>
  <si>
    <t>PRG200915</t>
  </si>
  <si>
    <t>525243010000</t>
  </si>
  <si>
    <t>PRG200916</t>
  </si>
  <si>
    <t>525321010000</t>
  </si>
  <si>
    <t>PRG200574</t>
  </si>
  <si>
    <t>525521010000</t>
  </si>
  <si>
    <t>PRG200917</t>
  </si>
  <si>
    <t>525571010000</t>
  </si>
  <si>
    <t>PRG200918</t>
  </si>
  <si>
    <t>525581010000</t>
  </si>
  <si>
    <t>PRG200919</t>
  </si>
  <si>
    <t>531043010000</t>
  </si>
  <si>
    <t>PRG200575</t>
  </si>
  <si>
    <t>531053010000</t>
  </si>
  <si>
    <t>PRG200576</t>
  </si>
  <si>
    <t>531281010000</t>
  </si>
  <si>
    <t>PRG200920</t>
  </si>
  <si>
    <t>532348000000</t>
  </si>
  <si>
    <t>PRG200921</t>
  </si>
  <si>
    <t>536053010000</t>
  </si>
  <si>
    <t>PRG200577</t>
  </si>
  <si>
    <t>536211010000</t>
  </si>
  <si>
    <t>PRG200923</t>
  </si>
  <si>
    <t>536483010000</t>
  </si>
  <si>
    <t>PRG200924</t>
  </si>
  <si>
    <t>536498000000</t>
  </si>
  <si>
    <t>PRG200925</t>
  </si>
  <si>
    <t>536778000000</t>
  </si>
  <si>
    <t>PRG200926</t>
  </si>
  <si>
    <t>539033040000</t>
  </si>
  <si>
    <t>PRG200578</t>
  </si>
  <si>
    <t>539091040000</t>
  </si>
  <si>
    <t>PRG200928</t>
  </si>
  <si>
    <t>539183040000</t>
  </si>
  <si>
    <t>PRG200929</t>
  </si>
  <si>
    <t>539253010000</t>
  </si>
  <si>
    <t>PRG200930</t>
  </si>
  <si>
    <t>541131010000</t>
  </si>
  <si>
    <t>PRG200931</t>
  </si>
  <si>
    <t>541148000000</t>
  </si>
  <si>
    <t>PRG200932</t>
  </si>
  <si>
    <t>541171010000</t>
  </si>
  <si>
    <t>PRG200579</t>
  </si>
  <si>
    <t>541321040000</t>
  </si>
  <si>
    <t>PRG200933</t>
  </si>
  <si>
    <t>541428000000</t>
  </si>
  <si>
    <t>PRG200934</t>
  </si>
  <si>
    <t>541753010000</t>
  </si>
  <si>
    <t>PRG200580</t>
  </si>
  <si>
    <t>541771010000</t>
  </si>
  <si>
    <t>PRG200935</t>
  </si>
  <si>
    <t>541781010000</t>
  </si>
  <si>
    <t>PRG200936</t>
  </si>
  <si>
    <t>541791010000</t>
  </si>
  <si>
    <t>PRG200937</t>
  </si>
  <si>
    <t>546103010000</t>
  </si>
  <si>
    <t>PRG200581</t>
  </si>
  <si>
    <t>546231010000</t>
  </si>
  <si>
    <t>PRG200582</t>
  </si>
  <si>
    <t>546258000000</t>
  </si>
  <si>
    <t>PRG200938</t>
  </si>
  <si>
    <t>546288000000</t>
  </si>
  <si>
    <t>PRG200939</t>
  </si>
  <si>
    <t>546511010000</t>
  </si>
  <si>
    <t>PRG200583</t>
  </si>
  <si>
    <t>549028000000</t>
  </si>
  <si>
    <t>PRG200940</t>
  </si>
  <si>
    <t>561021010000</t>
  </si>
  <si>
    <t>56102</t>
  </si>
  <si>
    <t>PRG200941</t>
  </si>
  <si>
    <t>561031010000</t>
  </si>
  <si>
    <t>PRG200942</t>
  </si>
  <si>
    <t>561041010000</t>
  </si>
  <si>
    <t>PRG200943</t>
  </si>
  <si>
    <t>561181010000</t>
  </si>
  <si>
    <t>PRG200944</t>
  </si>
  <si>
    <t>561191050000</t>
  </si>
  <si>
    <t>PRG200945</t>
  </si>
  <si>
    <t>561201010000</t>
  </si>
  <si>
    <t>PRG200946</t>
  </si>
  <si>
    <t>561231010000</t>
  </si>
  <si>
    <t>PRG200947</t>
  </si>
  <si>
    <t>561241010000</t>
  </si>
  <si>
    <t>PRG200948</t>
  </si>
  <si>
    <t>561281010000</t>
  </si>
  <si>
    <t>PRG200949</t>
  </si>
  <si>
    <t>561291010000</t>
  </si>
  <si>
    <t>PRG200950</t>
  </si>
  <si>
    <t>563021010000</t>
  </si>
  <si>
    <t>PRG200951</t>
  </si>
  <si>
    <t>570061060000</t>
  </si>
  <si>
    <t>PRG200952</t>
  </si>
  <si>
    <t>570121020000</t>
  </si>
  <si>
    <t>PRG200953</t>
  </si>
  <si>
    <t>572044000000</t>
  </si>
  <si>
    <t>PRG200955</t>
  </si>
  <si>
    <t>572051030000</t>
  </si>
  <si>
    <t>PRG200956</t>
  </si>
  <si>
    <t>572091030000</t>
  </si>
  <si>
    <t>PRG200957</t>
  </si>
  <si>
    <t>572143085000</t>
  </si>
  <si>
    <t>PRG200958</t>
  </si>
  <si>
    <t>572153085000</t>
  </si>
  <si>
    <t>PRG200959</t>
  </si>
  <si>
    <t>572274000000</t>
  </si>
  <si>
    <t>PRG200960</t>
  </si>
  <si>
    <t>572394000000</t>
  </si>
  <si>
    <t>PRG200961</t>
  </si>
  <si>
    <t>572653050000</t>
  </si>
  <si>
    <t>PRG200962</t>
  </si>
  <si>
    <t>574021050000</t>
  </si>
  <si>
    <t>PRG200963</t>
  </si>
  <si>
    <t>576051010000</t>
  </si>
  <si>
    <t>PRG200964</t>
  </si>
  <si>
    <t>591031020000</t>
  </si>
  <si>
    <t>PRG200965</t>
  </si>
  <si>
    <t>591121030000</t>
  </si>
  <si>
    <t>PRG200966</t>
  </si>
  <si>
    <t>591463030000</t>
  </si>
  <si>
    <t>PRG200967</t>
  </si>
  <si>
    <t>591818030000</t>
  </si>
  <si>
    <t>PRG200968</t>
  </si>
  <si>
    <t>600031010000</t>
  </si>
  <si>
    <t>PRG200969</t>
  </si>
  <si>
    <t>600051040000</t>
  </si>
  <si>
    <t>PRG200970</t>
  </si>
  <si>
    <t>600601040000</t>
  </si>
  <si>
    <t>PRG200971</t>
  </si>
  <si>
    <t>601103020000</t>
  </si>
  <si>
    <t>PRG200972</t>
  </si>
  <si>
    <t>601153010000</t>
  </si>
  <si>
    <t>PRG200584</t>
  </si>
  <si>
    <t>610063040000</t>
  </si>
  <si>
    <t>PRG200973</t>
  </si>
  <si>
    <t>611043050000</t>
  </si>
  <si>
    <t>PRG200586</t>
  </si>
  <si>
    <t>611103010000</t>
  </si>
  <si>
    <t>PRG200587</t>
  </si>
  <si>
    <t>621031010000</t>
  </si>
  <si>
    <t>PRG200975</t>
  </si>
  <si>
    <t>621041010000</t>
  </si>
  <si>
    <t>PRG200976</t>
  </si>
  <si>
    <t>621051010000</t>
  </si>
  <si>
    <t>PRG200977</t>
  </si>
  <si>
    <t>621061010000</t>
  </si>
  <si>
    <t>PRG200978</t>
  </si>
  <si>
    <t>621071010000</t>
  </si>
  <si>
    <t>PRG200979</t>
  </si>
  <si>
    <t>621111010000</t>
  </si>
  <si>
    <t>PRG200980</t>
  </si>
  <si>
    <t>621121010000</t>
  </si>
  <si>
    <t>PRG200981</t>
  </si>
  <si>
    <t>621141010000</t>
  </si>
  <si>
    <t>PRG200982</t>
  </si>
  <si>
    <t>Utah - Sociology &amp; Geography</t>
  </si>
  <si>
    <t>621161010000</t>
  </si>
  <si>
    <t>PRG200983</t>
  </si>
  <si>
    <t>621181010000</t>
  </si>
  <si>
    <t>PRG200984</t>
  </si>
  <si>
    <t>621191010000</t>
  </si>
  <si>
    <t>PRG200985</t>
  </si>
  <si>
    <t>621201010000</t>
  </si>
  <si>
    <t>PRG200986</t>
  </si>
  <si>
    <t>621211010000</t>
  </si>
  <si>
    <t>PRG200987</t>
  </si>
  <si>
    <t>621221010000</t>
  </si>
  <si>
    <t>PRG200988</t>
  </si>
  <si>
    <t>621281010000</t>
  </si>
  <si>
    <t>PRG200989</t>
  </si>
  <si>
    <t>621311010000</t>
  </si>
  <si>
    <t>PRG200991</t>
  </si>
  <si>
    <t>621321010000</t>
  </si>
  <si>
    <t>PRG200992</t>
  </si>
  <si>
    <t>621351010000</t>
  </si>
  <si>
    <t>PRG200993</t>
  </si>
  <si>
    <t>621371010000</t>
  </si>
  <si>
    <t>PRG200994</t>
  </si>
  <si>
    <t>621381010000</t>
  </si>
  <si>
    <t>PRG200995</t>
  </si>
  <si>
    <t>621391010000</t>
  </si>
  <si>
    <t>PRG200996</t>
  </si>
  <si>
    <t>621401010000</t>
  </si>
  <si>
    <t>PRG200997</t>
  </si>
  <si>
    <t>621411010000</t>
  </si>
  <si>
    <t>PRG200998</t>
  </si>
  <si>
    <t>621461010000</t>
  </si>
  <si>
    <t>PRG200999</t>
  </si>
  <si>
    <t>621471010000</t>
  </si>
  <si>
    <t>PRG201000</t>
  </si>
  <si>
    <t>621481010000</t>
  </si>
  <si>
    <t>PRG201001</t>
  </si>
  <si>
    <t>621491010000</t>
  </si>
  <si>
    <t>PRG201002</t>
  </si>
  <si>
    <t>621501010000</t>
  </si>
  <si>
    <t>PRG201003</t>
  </si>
  <si>
    <t>621511010000</t>
  </si>
  <si>
    <t>PRG201004</t>
  </si>
  <si>
    <t>621521010000</t>
  </si>
  <si>
    <t>PRG201005</t>
  </si>
  <si>
    <t>621531010000</t>
  </si>
  <si>
    <t>PRG201006</t>
  </si>
  <si>
    <t>640033040000</t>
  </si>
  <si>
    <t>PRG201007</t>
  </si>
  <si>
    <t>660073040000</t>
  </si>
  <si>
    <t>PRG200588</t>
  </si>
  <si>
    <t>660088000000</t>
  </si>
  <si>
    <t>PRG201008</t>
  </si>
  <si>
    <t>660178000000</t>
  </si>
  <si>
    <t>PRG201010</t>
  </si>
  <si>
    <t>670073030000</t>
  </si>
  <si>
    <t>PRG200589</t>
  </si>
  <si>
    <t>800023050000</t>
  </si>
  <si>
    <t>PRG201011</t>
  </si>
  <si>
    <t>800038000000</t>
  </si>
  <si>
    <t>PRG201012</t>
  </si>
  <si>
    <t>813013050000</t>
  </si>
  <si>
    <t>PRG201014</t>
  </si>
  <si>
    <t>814053050000</t>
  </si>
  <si>
    <t>PRG201015</t>
  </si>
  <si>
    <t>814078000000</t>
  </si>
  <si>
    <t>PRG201016</t>
  </si>
  <si>
    <t>814081050000</t>
  </si>
  <si>
    <t>PRG201017</t>
  </si>
  <si>
    <t>814108000000</t>
  </si>
  <si>
    <t>PRG201018</t>
  </si>
  <si>
    <t>815053050000</t>
  </si>
  <si>
    <t>PRG201019</t>
  </si>
  <si>
    <t>815063050000</t>
  </si>
  <si>
    <t>815073050000</t>
  </si>
  <si>
    <t>PRG201021</t>
  </si>
  <si>
    <t>815123050000</t>
  </si>
  <si>
    <t>PRG201022</t>
  </si>
  <si>
    <t>816143050000</t>
  </si>
  <si>
    <t>PRG201023</t>
  </si>
  <si>
    <t>817073050000</t>
  </si>
  <si>
    <t>PRG201024</t>
  </si>
  <si>
    <t>820028000000</t>
  </si>
  <si>
    <t>PRG201025</t>
  </si>
  <si>
    <t>820038000000</t>
  </si>
  <si>
    <t>PRG201026</t>
  </si>
  <si>
    <t>821057000000</t>
  </si>
  <si>
    <t>PRG201027</t>
  </si>
  <si>
    <t>821072000002</t>
  </si>
  <si>
    <t>PRG201028</t>
  </si>
  <si>
    <t>821083050000</t>
  </si>
  <si>
    <t>PRG201029</t>
  </si>
  <si>
    <t>824063050000</t>
  </si>
  <si>
    <t>PRG201030</t>
  </si>
  <si>
    <t>824073050000</t>
  </si>
  <si>
    <t>PRG201031</t>
  </si>
  <si>
    <t>830011050000</t>
  </si>
  <si>
    <t>830028000000</t>
  </si>
  <si>
    <t>PRG201033</t>
  </si>
  <si>
    <t>850028000000</t>
  </si>
  <si>
    <t>PRG201034</t>
  </si>
  <si>
    <t>860023050000</t>
  </si>
  <si>
    <t>PRG201035</t>
  </si>
  <si>
    <t>870033050000</t>
  </si>
  <si>
    <t>PRG201036</t>
  </si>
  <si>
    <t>880033060000</t>
  </si>
  <si>
    <t>PRG201037</t>
  </si>
  <si>
    <t>930028000000</t>
  </si>
  <si>
    <t>930031060000</t>
  </si>
  <si>
    <t>PRG201039</t>
  </si>
  <si>
    <t>940033086000</t>
  </si>
  <si>
    <t>A10031010000</t>
  </si>
  <si>
    <t>200693060000</t>
  </si>
  <si>
    <t>130592000003</t>
  </si>
  <si>
    <t>PRJ200042</t>
  </si>
  <si>
    <t>200737000000</t>
  </si>
  <si>
    <t>PRJ200047</t>
  </si>
  <si>
    <t>200871060000</t>
  </si>
  <si>
    <t>PRJ200053</t>
  </si>
  <si>
    <t>200883060000</t>
  </si>
  <si>
    <t>PRJ200054</t>
  </si>
  <si>
    <t>200891060000</t>
  </si>
  <si>
    <t>PRJ200055</t>
  </si>
  <si>
    <t>200951040000</t>
  </si>
  <si>
    <t>PRJ200059</t>
  </si>
  <si>
    <t>230561070000</t>
  </si>
  <si>
    <t>PRJ200079</t>
  </si>
  <si>
    <t>231373070000</t>
  </si>
  <si>
    <t>PRJ200087</t>
  </si>
  <si>
    <t>231383070000</t>
  </si>
  <si>
    <t>PRJ200088</t>
  </si>
  <si>
    <t>231557000000</t>
  </si>
  <si>
    <t>231611070000</t>
  </si>
  <si>
    <t>PRJ200098</t>
  </si>
  <si>
    <t>231757000000</t>
  </si>
  <si>
    <t>PRJ200112</t>
  </si>
  <si>
    <t>231793070000</t>
  </si>
  <si>
    <t>PRJ200116</t>
  </si>
  <si>
    <t>231823070000</t>
  </si>
  <si>
    <t>PRJ200119</t>
  </si>
  <si>
    <t>231853070000</t>
  </si>
  <si>
    <t>PRJ200122</t>
  </si>
  <si>
    <t>231883070000</t>
  </si>
  <si>
    <t>PRJ200125</t>
  </si>
  <si>
    <t>231897070000</t>
  </si>
  <si>
    <t>PRJ200126</t>
  </si>
  <si>
    <t>263027000000</t>
  </si>
  <si>
    <t>PRJ200136</t>
  </si>
  <si>
    <t>263047000000</t>
  </si>
  <si>
    <t>PRJ200137</t>
  </si>
  <si>
    <t>422063040000</t>
  </si>
  <si>
    <t>PRJ200138</t>
  </si>
  <si>
    <t>422073040000</t>
  </si>
  <si>
    <t>PRJ200139</t>
  </si>
  <si>
    <t>422083040000</t>
  </si>
  <si>
    <t>PRJ200140</t>
  </si>
  <si>
    <t>422093040000</t>
  </si>
  <si>
    <t>PRJ200141</t>
  </si>
  <si>
    <t>422103040000</t>
  </si>
  <si>
    <t>PRJ200142</t>
  </si>
  <si>
    <t>422123040000</t>
  </si>
  <si>
    <t>PRJ200143</t>
  </si>
  <si>
    <t>422143040000</t>
  </si>
  <si>
    <t>PRJ200144</t>
  </si>
  <si>
    <t>422153040000</t>
  </si>
  <si>
    <t>PRJ200145</t>
  </si>
  <si>
    <t>422163040000</t>
  </si>
  <si>
    <t>PRJ200146</t>
  </si>
  <si>
    <t>422173040000</t>
  </si>
  <si>
    <t>PRJ200147</t>
  </si>
  <si>
    <t>422243040000</t>
  </si>
  <si>
    <t>PRJ200148</t>
  </si>
  <si>
    <t>462547000000</t>
  </si>
  <si>
    <t>PRJ200149</t>
  </si>
  <si>
    <t>816363050000</t>
  </si>
  <si>
    <t>PRJ200151</t>
  </si>
  <si>
    <t>816413050000</t>
  </si>
  <si>
    <t>PRJ200152</t>
  </si>
  <si>
    <t>816533050000</t>
  </si>
  <si>
    <t>PRJ200153</t>
  </si>
  <si>
    <t>816553050000</t>
  </si>
  <si>
    <t>PRJ200154</t>
  </si>
  <si>
    <t>816613050000</t>
  </si>
  <si>
    <t>PRJ200155</t>
  </si>
  <si>
    <t>816783050000</t>
  </si>
  <si>
    <t>PRJ200159</t>
  </si>
  <si>
    <t>816933050000</t>
  </si>
  <si>
    <t>PRJ200160</t>
  </si>
  <si>
    <t>817063050000</t>
  </si>
  <si>
    <t>817133050000</t>
  </si>
  <si>
    <t>PRJ200163</t>
  </si>
  <si>
    <t>817163050000</t>
  </si>
  <si>
    <t>PRJ200164</t>
  </si>
  <si>
    <t>817183050000</t>
  </si>
  <si>
    <t>PRJ200165</t>
  </si>
  <si>
    <t>817203050000</t>
  </si>
  <si>
    <t>PRJ200166</t>
  </si>
  <si>
    <t>817213050000</t>
  </si>
  <si>
    <t>PRJ200167</t>
  </si>
  <si>
    <t>817223050000</t>
  </si>
  <si>
    <t>PRJ200168</t>
  </si>
  <si>
    <t>817233050000</t>
  </si>
  <si>
    <t>PRJ200169</t>
  </si>
  <si>
    <t>444011030000</t>
  </si>
  <si>
    <t>CC2150</t>
  </si>
  <si>
    <t>570201050000</t>
  </si>
  <si>
    <t>CC2151</t>
  </si>
  <si>
    <t>403173030000</t>
  </si>
  <si>
    <t>GR200971</t>
  </si>
  <si>
    <t>533933020000</t>
  </si>
  <si>
    <t>GR200972</t>
  </si>
  <si>
    <t>533953020000</t>
  </si>
  <si>
    <t>GR200973</t>
  </si>
  <si>
    <t>591873030000</t>
  </si>
  <si>
    <t>GR200974</t>
  </si>
  <si>
    <t>591881030000</t>
  </si>
  <si>
    <t>GR200975</t>
  </si>
  <si>
    <t>445271010000</t>
  </si>
  <si>
    <t>PRG201103</t>
  </si>
  <si>
    <t>543021010000</t>
  </si>
  <si>
    <t>PRG201104</t>
  </si>
  <si>
    <t>539285000000</t>
  </si>
  <si>
    <t>GF201855</t>
  </si>
  <si>
    <t>520293010000</t>
  </si>
  <si>
    <t>539293010000</t>
  </si>
  <si>
    <t>200983010000</t>
  </si>
  <si>
    <t>431593030000</t>
  </si>
  <si>
    <t>GR201033</t>
  </si>
  <si>
    <t>431603030000</t>
  </si>
  <si>
    <t>435043010000</t>
  </si>
  <si>
    <t>455353030000</t>
  </si>
  <si>
    <t>455363030000</t>
  </si>
  <si>
    <t>482613040000</t>
  </si>
  <si>
    <t>GR201037</t>
  </si>
  <si>
    <t>482623040000</t>
  </si>
  <si>
    <t>GR201038</t>
  </si>
  <si>
    <t>482633040000</t>
  </si>
  <si>
    <t>GR201039</t>
  </si>
  <si>
    <t>520303020000</t>
  </si>
  <si>
    <t>533923020000</t>
  </si>
  <si>
    <t>GR201041</t>
  </si>
  <si>
    <t>533941020000</t>
  </si>
  <si>
    <t>533963020000</t>
  </si>
  <si>
    <t>GR201061</t>
  </si>
  <si>
    <t>533973020000</t>
  </si>
  <si>
    <t>533983020000</t>
  </si>
  <si>
    <t>GR201042</t>
  </si>
  <si>
    <t>537533020000</t>
  </si>
  <si>
    <t>GR201043</t>
  </si>
  <si>
    <t>537541010000</t>
  </si>
  <si>
    <t>541913020000</t>
  </si>
  <si>
    <t>GR201044</t>
  </si>
  <si>
    <t>541923020000</t>
  </si>
  <si>
    <t>591858030000</t>
  </si>
  <si>
    <t>GR201047</t>
  </si>
  <si>
    <t>591863020000</t>
  </si>
  <si>
    <t>GR201074</t>
  </si>
  <si>
    <t>591893070000</t>
  </si>
  <si>
    <t>GR201070</t>
  </si>
  <si>
    <t>591901070000</t>
  </si>
  <si>
    <t>GR201071</t>
  </si>
  <si>
    <t>591913030000</t>
  </si>
  <si>
    <t>GR201072</t>
  </si>
  <si>
    <t>591921030000</t>
  </si>
  <si>
    <t>GR201073</t>
  </si>
  <si>
    <t>880143030000</t>
  </si>
  <si>
    <t>GR201048</t>
  </si>
  <si>
    <t>230501070000</t>
  </si>
  <si>
    <t>PRG201122</t>
  </si>
  <si>
    <t>231987000000</t>
  </si>
  <si>
    <t>PRG201123</t>
  </si>
  <si>
    <t>232163070000</t>
  </si>
  <si>
    <t>PRG201124</t>
  </si>
  <si>
    <t>442041040000</t>
  </si>
  <si>
    <t>PRG201125</t>
  </si>
  <si>
    <t>450163010000</t>
  </si>
  <si>
    <t>PRG201126</t>
  </si>
  <si>
    <t>450341010000</t>
  </si>
  <si>
    <t>PRG201127</t>
  </si>
  <si>
    <t>454033010000</t>
  </si>
  <si>
    <t>PRG201128</t>
  </si>
  <si>
    <t>541033010000</t>
  </si>
  <si>
    <t>PRG201129</t>
  </si>
  <si>
    <t>543033010000</t>
  </si>
  <si>
    <t>PRG201130</t>
  </si>
  <si>
    <t>574031050000</t>
  </si>
  <si>
    <t>PRG201131</t>
  </si>
  <si>
    <t>620053010000</t>
  </si>
  <si>
    <t>PRG201132</t>
  </si>
  <si>
    <t>815613050000</t>
  </si>
  <si>
    <t>PRG201133</t>
  </si>
  <si>
    <t>817293050000</t>
  </si>
  <si>
    <t>PRG201134</t>
  </si>
  <si>
    <t>817303050000</t>
  </si>
  <si>
    <t>PRG201135</t>
  </si>
  <si>
    <t>817313050000</t>
  </si>
  <si>
    <t>PRG201136</t>
  </si>
  <si>
    <t>817323050000</t>
  </si>
  <si>
    <t>PRG201137</t>
  </si>
  <si>
    <t>817333050000</t>
  </si>
  <si>
    <t>PRG201138</t>
  </si>
  <si>
    <t>817343050000</t>
  </si>
  <si>
    <t>PRG201139</t>
  </si>
  <si>
    <t>824083070000</t>
  </si>
  <si>
    <t>PRG201140</t>
  </si>
  <si>
    <t>130572000003</t>
  </si>
  <si>
    <t>PRJ200184</t>
  </si>
  <si>
    <t>130762000003</t>
  </si>
  <si>
    <t>PRJ200185</t>
  </si>
  <si>
    <t>211123070000</t>
  </si>
  <si>
    <t>PRJ200189</t>
  </si>
  <si>
    <t>211133070000</t>
  </si>
  <si>
    <t>PRJ200190</t>
  </si>
  <si>
    <t>211147000000</t>
  </si>
  <si>
    <t>PRJ200191</t>
  </si>
  <si>
    <t>211171070000</t>
  </si>
  <si>
    <t>PRJ200192</t>
  </si>
  <si>
    <t>211181070000</t>
  </si>
  <si>
    <t>PRJ200175</t>
  </si>
  <si>
    <t>211197000000</t>
  </si>
  <si>
    <t>PRJ200194</t>
  </si>
  <si>
    <t>232007000000</t>
  </si>
  <si>
    <t>PRJ200179</t>
  </si>
  <si>
    <t>232043070000</t>
  </si>
  <si>
    <t>PRJ200201</t>
  </si>
  <si>
    <t>232053070000</t>
  </si>
  <si>
    <t>PRJ200202</t>
  </si>
  <si>
    <t>232063070000</t>
  </si>
  <si>
    <t>PRJ200203</t>
  </si>
  <si>
    <t>232073070000</t>
  </si>
  <si>
    <t>PRJ200204</t>
  </si>
  <si>
    <t>232087000000</t>
  </si>
  <si>
    <t>PRJ200205</t>
  </si>
  <si>
    <t>232093070000</t>
  </si>
  <si>
    <t>PRJ200206</t>
  </si>
  <si>
    <t>232103070000</t>
  </si>
  <si>
    <t>232113070000</t>
  </si>
  <si>
    <t>PRJ200208</t>
  </si>
  <si>
    <t>232123070000</t>
  </si>
  <si>
    <t>PRJ200209</t>
  </si>
  <si>
    <t>232133070000</t>
  </si>
  <si>
    <t>PRJ200210</t>
  </si>
  <si>
    <t>232143070000</t>
  </si>
  <si>
    <t>PRJ200211</t>
  </si>
  <si>
    <t>232153070000</t>
  </si>
  <si>
    <t>PRJ200212</t>
  </si>
  <si>
    <t>Elevator Pit Seal</t>
  </si>
  <si>
    <t>232213070000</t>
  </si>
  <si>
    <t>PRJ200182</t>
  </si>
  <si>
    <t>232223070000</t>
  </si>
  <si>
    <t>PRJ200216</t>
  </si>
  <si>
    <t>400403010000</t>
  </si>
  <si>
    <t>PRJ200217</t>
  </si>
  <si>
    <t>130772000003</t>
  </si>
  <si>
    <t>CC2152</t>
  </si>
  <si>
    <t>CC2153</t>
  </si>
  <si>
    <t>Southeast Louisiana Studies</t>
  </si>
  <si>
    <t>CC2154</t>
  </si>
  <si>
    <t>454441010000</t>
  </si>
  <si>
    <t>PRG201108</t>
  </si>
  <si>
    <t>580023060000</t>
  </si>
  <si>
    <t>PRG201109</t>
  </si>
  <si>
    <t>580041050000</t>
  </si>
  <si>
    <t>PRG201110</t>
  </si>
  <si>
    <t>621551010000</t>
  </si>
  <si>
    <t>PRG201111</t>
  </si>
  <si>
    <t>621561010000</t>
  </si>
  <si>
    <t>PRG201112</t>
  </si>
  <si>
    <t>PRG201113</t>
  </si>
  <si>
    <t>815463050000</t>
  </si>
  <si>
    <t>PRG201114</t>
  </si>
  <si>
    <t>816623050000</t>
  </si>
  <si>
    <t>PRG201115</t>
  </si>
  <si>
    <t>817123050000</t>
  </si>
  <si>
    <t>817263050000</t>
  </si>
  <si>
    <t>PRG201118</t>
  </si>
  <si>
    <t>870141050000</t>
  </si>
  <si>
    <t>PRG201121</t>
  </si>
  <si>
    <t>ID</t>
  </si>
  <si>
    <t>Legacy GL Account</t>
  </si>
  <si>
    <t>Legacy Description</t>
  </si>
  <si>
    <t>Legacy Account Type</t>
  </si>
  <si>
    <t>Bank Account</t>
  </si>
  <si>
    <t>Petty Cash Account</t>
  </si>
  <si>
    <t>Revenue Category</t>
  </si>
  <si>
    <t>Spend Category</t>
  </si>
  <si>
    <t>Legacy Charge Item</t>
  </si>
  <si>
    <t>Reconciliation</t>
  </si>
  <si>
    <t>Ledger Account ID</t>
  </si>
  <si>
    <t>Bank Account ID</t>
  </si>
  <si>
    <t>Petty Cash Account ID</t>
  </si>
  <si>
    <t>Revenue Category ID</t>
  </si>
  <si>
    <t>Spend Category ID</t>
  </si>
  <si>
    <t>Legacy Charge Item ID</t>
  </si>
  <si>
    <t>Reconciliation ID</t>
  </si>
  <si>
    <t>Motor Vehicle Registration Fee</t>
  </si>
  <si>
    <t>Revenue</t>
  </si>
  <si>
    <t>Student Tuition &amp; Fees</t>
  </si>
  <si>
    <t>4043</t>
  </si>
  <si>
    <t>RC0651</t>
  </si>
  <si>
    <t>LCI2177</t>
  </si>
  <si>
    <t>Tuition - Registration</t>
  </si>
  <si>
    <t>RC0598</t>
  </si>
  <si>
    <t>LCI2023</t>
  </si>
  <si>
    <t>Room</t>
  </si>
  <si>
    <t>Other Self Generated Funds</t>
  </si>
  <si>
    <t>4024</t>
  </si>
  <si>
    <t>RC0265</t>
  </si>
  <si>
    <t>LCI2161</t>
  </si>
  <si>
    <t>TUI-Lionette Spirit Fee</t>
  </si>
  <si>
    <t>LCI2057</t>
  </si>
  <si>
    <t>TUI-Theatre Fee</t>
  </si>
  <si>
    <t>LCI2050</t>
  </si>
  <si>
    <t>TUI-Medical Service Fee</t>
  </si>
  <si>
    <t>LCI2033</t>
  </si>
  <si>
    <t>TUI-SGA Capital Outlay</t>
  </si>
  <si>
    <t>LCI2053</t>
  </si>
  <si>
    <t>TUI-Student Union Fee</t>
  </si>
  <si>
    <t>LCI2038</t>
  </si>
  <si>
    <t>TUI-Medical Service-Counseling</t>
  </si>
  <si>
    <t>LCI2032</t>
  </si>
  <si>
    <t>Tuition - Dual Enroll Contr Fe</t>
  </si>
  <si>
    <t>LCI2073</t>
  </si>
  <si>
    <t>TUI - Lions Athletic Fee</t>
  </si>
  <si>
    <t>LCI2067</t>
  </si>
  <si>
    <t>LCI2104</t>
  </si>
  <si>
    <t>LCI2084</t>
  </si>
  <si>
    <t>Distance Education Fee</t>
  </si>
  <si>
    <t>LCI2122</t>
  </si>
  <si>
    <t>Visual Arts Lab (Painting)</t>
  </si>
  <si>
    <t>LCI2090</t>
  </si>
  <si>
    <t>2-D Design Lab Fee</t>
  </si>
  <si>
    <t>LCI2088</t>
  </si>
  <si>
    <t>IT Lab Fee</t>
  </si>
  <si>
    <t>LCI2115</t>
  </si>
  <si>
    <t>Athletic Training Lab Fee</t>
  </si>
  <si>
    <t>LCI2105</t>
  </si>
  <si>
    <t>Math Lab Fee</t>
  </si>
  <si>
    <t>LCI2119</t>
  </si>
  <si>
    <t>Kinesiology (Intern/Pract) Lab</t>
  </si>
  <si>
    <t>LCI2108</t>
  </si>
  <si>
    <t>DNP - Dist Ed Program Fee</t>
  </si>
  <si>
    <t>Other Mandated Fees</t>
  </si>
  <si>
    <t>4023</t>
  </si>
  <si>
    <t>LCI2124</t>
  </si>
  <si>
    <t>NC -  Additional Print Fee</t>
  </si>
  <si>
    <t>LCI2155</t>
  </si>
  <si>
    <t>Room Processing Fee</t>
  </si>
  <si>
    <t>LCI2162</t>
  </si>
  <si>
    <t>LCI2005</t>
  </si>
  <si>
    <t>Late Room Application Fee</t>
  </si>
  <si>
    <t>LCI2164</t>
  </si>
  <si>
    <t>Validate ID</t>
  </si>
  <si>
    <t>RC0658</t>
  </si>
  <si>
    <t>LCI2157</t>
  </si>
  <si>
    <t>Italy-COMM &amp;F&amp;C Trip Fee</t>
  </si>
  <si>
    <t>Other Student Fees</t>
  </si>
  <si>
    <t>4025</t>
  </si>
  <si>
    <t>RC0100</t>
  </si>
  <si>
    <t>LCI2135</t>
  </si>
  <si>
    <t>France Trip Fee (Music/Culture</t>
  </si>
  <si>
    <t>LCI2132</t>
  </si>
  <si>
    <t>Costa Rica (CBUS) Trip Fee</t>
  </si>
  <si>
    <t>LCI2140</t>
  </si>
  <si>
    <t>England Trip Fee-Theatre/Comm</t>
  </si>
  <si>
    <t>LCI2128</t>
  </si>
  <si>
    <t>RC0434</t>
  </si>
  <si>
    <t>LCI2149</t>
  </si>
  <si>
    <t>NSF Check Fee</t>
  </si>
  <si>
    <t>LCI2199</t>
  </si>
  <si>
    <t>Housing - Lease Cancellation F</t>
  </si>
  <si>
    <t>LCI2169</t>
  </si>
  <si>
    <t>Compass Exam</t>
  </si>
  <si>
    <t>Sales and Services of Educational Activities</t>
  </si>
  <si>
    <t>4033</t>
  </si>
  <si>
    <t>RC0068</t>
  </si>
  <si>
    <t>LCI2013</t>
  </si>
  <si>
    <t>Departmental Credit Exam</t>
  </si>
  <si>
    <t>RC0778</t>
  </si>
  <si>
    <t>LCI2017</t>
  </si>
  <si>
    <t>4030</t>
  </si>
  <si>
    <t>RC0763</t>
  </si>
  <si>
    <t>RC0764</t>
  </si>
  <si>
    <t>Other Judical Judgements</t>
  </si>
  <si>
    <t>RC0371</t>
  </si>
  <si>
    <t>LCI2189</t>
  </si>
  <si>
    <t>SPP Installment Fee</t>
  </si>
  <si>
    <t>LCI2187</t>
  </si>
  <si>
    <t>Housing Damages</t>
  </si>
  <si>
    <t>LCI2174</t>
  </si>
  <si>
    <t>RC0661</t>
  </si>
  <si>
    <t>LCI2009</t>
  </si>
  <si>
    <t>Tinsley Loan Late Fee</t>
  </si>
  <si>
    <t>Student Loan Fund Income</t>
  </si>
  <si>
    <t>4040</t>
  </si>
  <si>
    <t>RC0400</t>
  </si>
  <si>
    <t>LCI2200</t>
  </si>
  <si>
    <t>Tinsley Loan - Interest</t>
  </si>
  <si>
    <t>RC0397</t>
  </si>
  <si>
    <t>LCI2204</t>
  </si>
  <si>
    <t>Student Conduct Fines</t>
  </si>
  <si>
    <t>RC0546</t>
  </si>
  <si>
    <t>LCI2197</t>
  </si>
  <si>
    <t>Printing Offset</t>
  </si>
  <si>
    <t>Expenditures</t>
  </si>
  <si>
    <t>Other Operating Services</t>
  </si>
  <si>
    <t>Printing Offset-ULS_SELU</t>
  </si>
  <si>
    <t>5009</t>
  </si>
  <si>
    <t>SC0406</t>
  </si>
  <si>
    <t>Rentals Data Processing</t>
  </si>
  <si>
    <t>5026</t>
  </si>
  <si>
    <t>SC0471</t>
  </si>
  <si>
    <t>5023</t>
  </si>
  <si>
    <t>SC0661</t>
  </si>
  <si>
    <t>Advertise Newspaper</t>
  </si>
  <si>
    <t>Advertise Newspaper-ULS_SELU</t>
  </si>
  <si>
    <t>SC0010</t>
  </si>
  <si>
    <t>Professional Srvcs Architect</t>
  </si>
  <si>
    <t>Professional Engineering and Architectural</t>
  </si>
  <si>
    <t>5012</t>
  </si>
  <si>
    <t>SC0412</t>
  </si>
  <si>
    <t>TUI-Cheerleader Fee</t>
  </si>
  <si>
    <t>LCI2049</t>
  </si>
  <si>
    <t>TUI-Utility Surcharge</t>
  </si>
  <si>
    <t>LCI2042</t>
  </si>
  <si>
    <t>TUI-Academic Enhancement</t>
  </si>
  <si>
    <t>LCI2025</t>
  </si>
  <si>
    <t>TUI-Inst Evaluation</t>
  </si>
  <si>
    <t>LCI2039</t>
  </si>
  <si>
    <t>Tuition - Organizational Leade</t>
  </si>
  <si>
    <t>LCI2075</t>
  </si>
  <si>
    <t>TUI-Magazines</t>
  </si>
  <si>
    <t>LCI2046</t>
  </si>
  <si>
    <t>TUI-KSLU Radio</t>
  </si>
  <si>
    <t>LCI2047</t>
  </si>
  <si>
    <t>TUI-Tinsley Memorial Loan Fund</t>
  </si>
  <si>
    <t>LCI2041</t>
  </si>
  <si>
    <t>TUI-Campus Activities Board</t>
  </si>
  <si>
    <t>LCI2048</t>
  </si>
  <si>
    <t>TUI-Arts/Lecture Fee</t>
  </si>
  <si>
    <t>LCI2051</t>
  </si>
  <si>
    <t>TUI-Intramural Fee</t>
  </si>
  <si>
    <t>LCI2052</t>
  </si>
  <si>
    <t>TUI-Alumni Fee</t>
  </si>
  <si>
    <t>LCI2040</t>
  </si>
  <si>
    <t>TUI-StFoundation Endowment Sch</t>
  </si>
  <si>
    <t>LCI2055</t>
  </si>
  <si>
    <t>Non Resident Fee</t>
  </si>
  <si>
    <t>LCI2148</t>
  </si>
  <si>
    <t>Lion's Connected Registration</t>
  </si>
  <si>
    <t>RC0313</t>
  </si>
  <si>
    <t>LCI2156</t>
  </si>
  <si>
    <t>TUI - General Fee</t>
  </si>
  <si>
    <t>LCI2030</t>
  </si>
  <si>
    <t>LCI2147</t>
  </si>
  <si>
    <t>TUI-Student Publication Fee</t>
  </si>
  <si>
    <t>LCI2034</t>
  </si>
  <si>
    <t>TUI-Student Records Fee</t>
  </si>
  <si>
    <t>LCI2037</t>
  </si>
  <si>
    <t>TUI-Student Recreational Oper.</t>
  </si>
  <si>
    <t>LCI2062</t>
  </si>
  <si>
    <t>TUI-Academic Excellence Fee</t>
  </si>
  <si>
    <t>LCI2027</t>
  </si>
  <si>
    <t>TUI-Operational Fee</t>
  </si>
  <si>
    <t>LCI2028</t>
  </si>
  <si>
    <t>EMBA Tuition</t>
  </si>
  <si>
    <t>LCI2071</t>
  </si>
  <si>
    <t>Post Masters Certificate-Tui</t>
  </si>
  <si>
    <t>LCI2072</t>
  </si>
  <si>
    <t>TUI - Student Success Fee</t>
  </si>
  <si>
    <t>LCI2045</t>
  </si>
  <si>
    <t>TUI - Stu Tech Resource Fee</t>
  </si>
  <si>
    <t>LCI2044</t>
  </si>
  <si>
    <t>TUI - General Fee_Act 293</t>
  </si>
  <si>
    <t>LCI2031</t>
  </si>
  <si>
    <t>LCI2121</t>
  </si>
  <si>
    <t>LCI2086</t>
  </si>
  <si>
    <t>FCS-Apparel Design Lab Fee</t>
  </si>
  <si>
    <t>LCI2100</t>
  </si>
  <si>
    <t>Comm Sci &amp; Disorders Lab Fee</t>
  </si>
  <si>
    <t>LCI2102</t>
  </si>
  <si>
    <t>Marketing &amp; Finance Lab</t>
  </si>
  <si>
    <t>LCI2099</t>
  </si>
  <si>
    <t>LCI2111</t>
  </si>
  <si>
    <t>LCI2114</t>
  </si>
  <si>
    <t>English Film</t>
  </si>
  <si>
    <t>LCI2085</t>
  </si>
  <si>
    <t>Home Economics Fee</t>
  </si>
  <si>
    <t>LCI2101</t>
  </si>
  <si>
    <t>LCI2113</t>
  </si>
  <si>
    <t>LCI2087</t>
  </si>
  <si>
    <t>LCI2540</t>
  </si>
  <si>
    <t>Nursing Comp Test Fee</t>
  </si>
  <si>
    <t>LCI2112</t>
  </si>
  <si>
    <t>Nurs_Professional Degree Fee_U</t>
  </si>
  <si>
    <t>LCI2082</t>
  </si>
  <si>
    <t>Nurs_Professional Degree Fee_G</t>
  </si>
  <si>
    <t>LCI2083</t>
  </si>
  <si>
    <t>HHS (Intern/Pract) Lab Fee</t>
  </si>
  <si>
    <t>LCI2103</t>
  </si>
  <si>
    <t>LCI2541</t>
  </si>
  <si>
    <t>LCI2008</t>
  </si>
  <si>
    <t>LCI2001</t>
  </si>
  <si>
    <t>LCI2542</t>
  </si>
  <si>
    <t>Orientation Program</t>
  </si>
  <si>
    <t>LCI2003</t>
  </si>
  <si>
    <t>LCI2002</t>
  </si>
  <si>
    <t>LCI2543</t>
  </si>
  <si>
    <t>ID Replacement Fee</t>
  </si>
  <si>
    <t>RC0342</t>
  </si>
  <si>
    <t>LCI2158</t>
  </si>
  <si>
    <t>Austria Trip Fee-10 Days</t>
  </si>
  <si>
    <t>LCI2544</t>
  </si>
  <si>
    <t>Ecuador (Span/Bio) Trip Fee</t>
  </si>
  <si>
    <t>LCI2144</t>
  </si>
  <si>
    <t>Greece-Health &amp; Wellness</t>
  </si>
  <si>
    <t>LCI2139</t>
  </si>
  <si>
    <t>Brazil Study Abroad</t>
  </si>
  <si>
    <t>LCI2145</t>
  </si>
  <si>
    <t>LCI2137</t>
  </si>
  <si>
    <t>Spain/FranceTrip Fee_CBUS</t>
  </si>
  <si>
    <t>LCI2138</t>
  </si>
  <si>
    <t>LCI2130</t>
  </si>
  <si>
    <t>Ireland/Scotland Trip Fee</t>
  </si>
  <si>
    <t>LCI2131</t>
  </si>
  <si>
    <t>UTAH_US Domestic Trip</t>
  </si>
  <si>
    <t>LCI2127</t>
  </si>
  <si>
    <t>LCI2545</t>
  </si>
  <si>
    <t>LCI2546</t>
  </si>
  <si>
    <t>4010</t>
  </si>
  <si>
    <t>RC0675</t>
  </si>
  <si>
    <t>RC0676</t>
  </si>
  <si>
    <t>RC0677</t>
  </si>
  <si>
    <t>RC0680</t>
  </si>
  <si>
    <t>RC0681</t>
  </si>
  <si>
    <t>RC0682</t>
  </si>
  <si>
    <t>F&amp;A Recovery</t>
  </si>
  <si>
    <t>4050</t>
  </si>
  <si>
    <t>RC0276</t>
  </si>
  <si>
    <t>Local Grants and Contracts</t>
  </si>
  <si>
    <t>4019</t>
  </si>
  <si>
    <t>RC0684</t>
  </si>
  <si>
    <t>RC0320</t>
  </si>
  <si>
    <t>State Grants and Contracts</t>
  </si>
  <si>
    <t>4038</t>
  </si>
  <si>
    <t>RC0535</t>
  </si>
  <si>
    <t>4026</t>
  </si>
  <si>
    <t>RC0412</t>
  </si>
  <si>
    <t>RC0690</t>
  </si>
  <si>
    <t>RC0692</t>
  </si>
  <si>
    <t>Special Activities-Camp</t>
  </si>
  <si>
    <t>RC0693</t>
  </si>
  <si>
    <t>RC0694</t>
  </si>
  <si>
    <t>RC0697</t>
  </si>
  <si>
    <t>RC0698</t>
  </si>
  <si>
    <t>RC0699</t>
  </si>
  <si>
    <t>RC0523</t>
  </si>
  <si>
    <t>LCI2535</t>
  </si>
  <si>
    <t>LCI2536</t>
  </si>
  <si>
    <t>LCI2537</t>
  </si>
  <si>
    <t>LCI2538</t>
  </si>
  <si>
    <t>LCI2539</t>
  </si>
  <si>
    <t>RC0700</t>
  </si>
  <si>
    <t>RC0783</t>
  </si>
  <si>
    <t>Conference Registration</t>
  </si>
  <si>
    <t>RC0702</t>
  </si>
  <si>
    <t>Summer Enhancement Program</t>
  </si>
  <si>
    <t>RC0703</t>
  </si>
  <si>
    <t>RC0705</t>
  </si>
  <si>
    <t>RC0706</t>
  </si>
  <si>
    <t>Athletics Revenue</t>
  </si>
  <si>
    <t>4004</t>
  </si>
  <si>
    <t>RC0707</t>
  </si>
  <si>
    <t>RC0336</t>
  </si>
  <si>
    <t>RC0709</t>
  </si>
  <si>
    <t>RC0710</t>
  </si>
  <si>
    <t>RC0711</t>
  </si>
  <si>
    <t>RC0712</t>
  </si>
  <si>
    <t>RC0713</t>
  </si>
  <si>
    <t>RC0715</t>
  </si>
  <si>
    <t>RC0749</t>
  </si>
  <si>
    <t>Royalties &amp; Patents</t>
  </si>
  <si>
    <t>4032</t>
  </si>
  <si>
    <t>RC0750</t>
  </si>
  <si>
    <t>Stu Pub Other Than Registr</t>
  </si>
  <si>
    <t>RC0751</t>
  </si>
  <si>
    <t>RC0004</t>
  </si>
  <si>
    <t>LCI2011</t>
  </si>
  <si>
    <t>RC0231</t>
  </si>
  <si>
    <t>LCI2191</t>
  </si>
  <si>
    <t>Library Book</t>
  </si>
  <si>
    <t>RC0233</t>
  </si>
  <si>
    <t>LCI2192</t>
  </si>
  <si>
    <t>Traffic Fine</t>
  </si>
  <si>
    <t>RC0574</t>
  </si>
  <si>
    <t>LCI2195</t>
  </si>
  <si>
    <t>Housing - Prepay Forfeit</t>
  </si>
  <si>
    <t>LCI2168</t>
  </si>
  <si>
    <t>Late Traffic Fine</t>
  </si>
  <si>
    <t>RC0304</t>
  </si>
  <si>
    <t>LCI2196</t>
  </si>
  <si>
    <t>Key Replacement-Physical Plant</t>
  </si>
  <si>
    <t>RC0296</t>
  </si>
  <si>
    <t>LCI2180</t>
  </si>
  <si>
    <t>Housing-Lost Key/Replacement</t>
  </si>
  <si>
    <t>LCI2172</t>
  </si>
  <si>
    <t>Post Office Lost Key/Replaceme</t>
  </si>
  <si>
    <t>RC0409</t>
  </si>
  <si>
    <t>LCI2179</t>
  </si>
  <si>
    <t>RC0752</t>
  </si>
  <si>
    <t>RC0069</t>
  </si>
  <si>
    <t>RC0756</t>
  </si>
  <si>
    <t>RC0021</t>
  </si>
  <si>
    <t>RC0759</t>
  </si>
  <si>
    <t>RC0186</t>
  </si>
  <si>
    <t>LCI2004</t>
  </si>
  <si>
    <t>LCI2018</t>
  </si>
  <si>
    <t>ParaPro Test Administration Fe</t>
  </si>
  <si>
    <t>LCI2020</t>
  </si>
  <si>
    <t>Independent Studies</t>
  </si>
  <si>
    <t>LCI2016</t>
  </si>
  <si>
    <t>RC0573</t>
  </si>
  <si>
    <t>LCI2012</t>
  </si>
  <si>
    <t>LCI2015</t>
  </si>
  <si>
    <t>Information Literacy Test</t>
  </si>
  <si>
    <t>LCI2021</t>
  </si>
  <si>
    <t>Housing-Lost Mail Key/Replace.</t>
  </si>
  <si>
    <t>LCI2173</t>
  </si>
  <si>
    <t>RC0767</t>
  </si>
  <si>
    <t>Thesis Binding</t>
  </si>
  <si>
    <t>RC0222</t>
  </si>
  <si>
    <t>LCI2194</t>
  </si>
  <si>
    <t>RC0768</t>
  </si>
  <si>
    <t>Rental-Salary Reimbursement</t>
  </si>
  <si>
    <t>RC0769</t>
  </si>
  <si>
    <t>Rental-Utility Reimbursement</t>
  </si>
  <si>
    <t>RC0770</t>
  </si>
  <si>
    <t>RC0339</t>
  </si>
  <si>
    <t>RC0772</t>
  </si>
  <si>
    <t>Worker's Comp Reimbursement</t>
  </si>
  <si>
    <t>RC0773</t>
  </si>
  <si>
    <t>RC0776</t>
  </si>
  <si>
    <t>RC0777</t>
  </si>
  <si>
    <t>RC0779</t>
  </si>
  <si>
    <t>RC0780</t>
  </si>
  <si>
    <t>RC0781</t>
  </si>
  <si>
    <t>RC0782</t>
  </si>
  <si>
    <t>RC0066</t>
  </si>
  <si>
    <t>Comissions</t>
  </si>
  <si>
    <t>RC0060</t>
  </si>
  <si>
    <t>EMEE Judical Judgement</t>
  </si>
  <si>
    <t>LCI2206</t>
  </si>
  <si>
    <t>SLU Village-Processing Fee</t>
  </si>
  <si>
    <t>LCI2183</t>
  </si>
  <si>
    <t xml:space="preserve">Administrative Fee </t>
  </si>
  <si>
    <t>RC0796</t>
  </si>
  <si>
    <t>SPP Late Fee</t>
  </si>
  <si>
    <t>RC0524</t>
  </si>
  <si>
    <t>LCI2188</t>
  </si>
  <si>
    <t>SLU Village-Parlor Fees</t>
  </si>
  <si>
    <t>LCI2182</t>
  </si>
  <si>
    <t>RC0797</t>
  </si>
  <si>
    <t>RC0798</t>
  </si>
  <si>
    <t>RC0201</t>
  </si>
  <si>
    <t>RC0062</t>
  </si>
  <si>
    <t>Snack Vendig - SLU</t>
  </si>
  <si>
    <t>RC0058</t>
  </si>
  <si>
    <t>Washer &amp; Dryer income</t>
  </si>
  <si>
    <t>RC0804</t>
  </si>
  <si>
    <t>RC0807</t>
  </si>
  <si>
    <t>RC0809</t>
  </si>
  <si>
    <t>RC0811</t>
  </si>
  <si>
    <t>RC0812</t>
  </si>
  <si>
    <t>RC0813</t>
  </si>
  <si>
    <t>RC0814</t>
  </si>
  <si>
    <t>RC0815</t>
  </si>
  <si>
    <t>RC0816</t>
  </si>
  <si>
    <t>RC0817</t>
  </si>
  <si>
    <t>RC0818</t>
  </si>
  <si>
    <t>Long Distance</t>
  </si>
  <si>
    <t>RC0560</t>
  </si>
  <si>
    <t>RC0820</t>
  </si>
  <si>
    <t>RC0821</t>
  </si>
  <si>
    <t>RC0822</t>
  </si>
  <si>
    <t>RC0559</t>
  </si>
  <si>
    <t>RC0430</t>
  </si>
  <si>
    <t>RC0825</t>
  </si>
  <si>
    <t>RC0826</t>
  </si>
  <si>
    <t>RC0827</t>
  </si>
  <si>
    <t>RC0829</t>
  </si>
  <si>
    <t>Passport Picture</t>
  </si>
  <si>
    <t>RC0376</t>
  </si>
  <si>
    <t>LCI2160</t>
  </si>
  <si>
    <t>RC0830</t>
  </si>
  <si>
    <t>Lab Schoot PTA</t>
  </si>
  <si>
    <t>RC0832</t>
  </si>
  <si>
    <t>RC0396</t>
  </si>
  <si>
    <t>RC0386</t>
  </si>
  <si>
    <t>Interest Canc-Milt-Prior</t>
  </si>
  <si>
    <t>RC0394</t>
  </si>
  <si>
    <t>RC0392</t>
  </si>
  <si>
    <t>RC0393</t>
  </si>
  <si>
    <t>RC0391</t>
  </si>
  <si>
    <t>RC0388</t>
  </si>
  <si>
    <t>RC0395</t>
  </si>
  <si>
    <t>RC0841</t>
  </si>
  <si>
    <t>RC0379</t>
  </si>
  <si>
    <t>RC0404</t>
  </si>
  <si>
    <t>int Canc-Law Enforcement</t>
  </si>
  <si>
    <t>RC0405</t>
  </si>
  <si>
    <t>RC0384</t>
  </si>
  <si>
    <t>RC0846</t>
  </si>
  <si>
    <t>RC0847</t>
  </si>
  <si>
    <t>RC0848</t>
  </si>
  <si>
    <t>RC0849</t>
  </si>
  <si>
    <t>Penalty Chrg Adjustment-Other</t>
  </si>
  <si>
    <t>Housing Judicial Fines</t>
  </si>
  <si>
    <t>LCI2176</t>
  </si>
  <si>
    <t>RC0852</t>
  </si>
  <si>
    <t>RC0853</t>
  </si>
  <si>
    <t>RC0252</t>
  </si>
  <si>
    <t>LCI2178</t>
  </si>
  <si>
    <t>2004 Revenue Series-Rep&amp;Repl Fnd</t>
  </si>
  <si>
    <t>RC0855</t>
  </si>
  <si>
    <t>RC0033</t>
  </si>
  <si>
    <t>RC0858</t>
  </si>
  <si>
    <t>RESTITUTION</t>
  </si>
  <si>
    <t>RC0461</t>
  </si>
  <si>
    <t>LCI2203</t>
  </si>
  <si>
    <t>4035</t>
  </si>
  <si>
    <t>RC0859</t>
  </si>
  <si>
    <t>RC0860</t>
  </si>
  <si>
    <t>Gift Revenue</t>
  </si>
  <si>
    <t>4046</t>
  </si>
  <si>
    <t>RC0861</t>
  </si>
  <si>
    <t>RC0862</t>
  </si>
  <si>
    <t>RC0863</t>
  </si>
  <si>
    <t>RC0864</t>
  </si>
  <si>
    <t>Investment Income</t>
  </si>
  <si>
    <t>4017</t>
  </si>
  <si>
    <t>RC0285</t>
  </si>
  <si>
    <t>RC0866</t>
  </si>
  <si>
    <t>RC0867</t>
  </si>
  <si>
    <t>RC0868</t>
  </si>
  <si>
    <t>RC0869</t>
  </si>
  <si>
    <t>RC0870</t>
  </si>
  <si>
    <t>Net increase-Equipment</t>
  </si>
  <si>
    <t>RC0871</t>
  </si>
  <si>
    <t>Net increase-Library Book</t>
  </si>
  <si>
    <t>RC0872</t>
  </si>
  <si>
    <t>Net increase-Capital Approp</t>
  </si>
  <si>
    <t>RC0873</t>
  </si>
  <si>
    <t>RC0874</t>
  </si>
  <si>
    <t>Net Decrease-Capital Lease</t>
  </si>
  <si>
    <t>RC0875</t>
  </si>
  <si>
    <t>Net Increase-Professorship</t>
  </si>
  <si>
    <t>RC0876</t>
  </si>
  <si>
    <t>Increase in Endowed Scholarship</t>
  </si>
  <si>
    <t>RC0877</t>
  </si>
  <si>
    <t>RC0878</t>
  </si>
  <si>
    <t>RC0879</t>
  </si>
  <si>
    <t>RC0880</t>
  </si>
  <si>
    <t>Transfer - Restricted</t>
  </si>
  <si>
    <t>RC0881</t>
  </si>
  <si>
    <t>Repayment to Instit-Princ</t>
  </si>
  <si>
    <t>RC0882</t>
  </si>
  <si>
    <t>Repayment to Instit-Cap Contrib</t>
  </si>
  <si>
    <t>RC0883</t>
  </si>
  <si>
    <t>Repayment to Instit-Interest</t>
  </si>
  <si>
    <t>RC0884</t>
  </si>
  <si>
    <t>Repayment to Instit-Other</t>
  </si>
  <si>
    <t>RC0885</t>
  </si>
  <si>
    <t>RC0886</t>
  </si>
  <si>
    <t>RC0887</t>
  </si>
  <si>
    <t>RC0888</t>
  </si>
  <si>
    <t>RC0889</t>
  </si>
  <si>
    <t>RC0890</t>
  </si>
  <si>
    <t>RC0891</t>
  </si>
  <si>
    <t>Salaries Regular</t>
  </si>
  <si>
    <t>5014</t>
  </si>
  <si>
    <t>SC0514</t>
  </si>
  <si>
    <t>Salaries - Ktime</t>
  </si>
  <si>
    <t>Salaries Overload</t>
  </si>
  <si>
    <t>SC0512</t>
  </si>
  <si>
    <t>Salaries-Summer School-ULS_SELU</t>
  </si>
  <si>
    <t>SC0535</t>
  </si>
  <si>
    <t>Salaries - Faculty</t>
  </si>
  <si>
    <t>SC0492</t>
  </si>
  <si>
    <t>SC0489</t>
  </si>
  <si>
    <t>Salaries-Part Time-Summer-ULS_SELU</t>
  </si>
  <si>
    <t>Salaries-PT-Off Campus-ULS_SELU</t>
  </si>
  <si>
    <t>Salaries-Attrition-ULS_SELU</t>
  </si>
  <si>
    <t>SC0525</t>
  </si>
  <si>
    <t>Salaries-PT Budgeted-ULS_SELU</t>
  </si>
  <si>
    <t>Salaries - Vacation</t>
  </si>
  <si>
    <t>SC0528</t>
  </si>
  <si>
    <t>Salaries - Sick</t>
  </si>
  <si>
    <t>SC0529</t>
  </si>
  <si>
    <t>Salaries Classified - Overtime</t>
  </si>
  <si>
    <t>SC0513</t>
  </si>
  <si>
    <t>Salaries-Reimbursable Overtime-ULS_SELU</t>
  </si>
  <si>
    <t>SC0534</t>
  </si>
  <si>
    <t>Salaries-Supplement-ULS_SELU</t>
  </si>
  <si>
    <t>SC0536</t>
  </si>
  <si>
    <t>Salaries-Termination-ULS_SELU</t>
  </si>
  <si>
    <t>SC0537</t>
  </si>
  <si>
    <t>Salaries-Exp. Allowance-ULS_SELU</t>
  </si>
  <si>
    <t>SC0526</t>
  </si>
  <si>
    <t>Other Compensation</t>
  </si>
  <si>
    <t>5011</t>
  </si>
  <si>
    <t>SC0559</t>
  </si>
  <si>
    <t>Student Labor Federal Work Study</t>
  </si>
  <si>
    <t>SC0560</t>
  </si>
  <si>
    <t>Related Benefits</t>
  </si>
  <si>
    <t>Retirement - LASERS</t>
  </si>
  <si>
    <t>5013</t>
  </si>
  <si>
    <t>SC0481</t>
  </si>
  <si>
    <t>Retirement - Louisiana School Employees</t>
  </si>
  <si>
    <t>SC0480</t>
  </si>
  <si>
    <t>Retirement - Teachers</t>
  </si>
  <si>
    <t>SC0485</t>
  </si>
  <si>
    <t>Retirement - ORP</t>
  </si>
  <si>
    <t>SC0484</t>
  </si>
  <si>
    <t>Social Security 6.2%</t>
  </si>
  <si>
    <t>SC0033</t>
  </si>
  <si>
    <t>Medicare 1.45%</t>
  </si>
  <si>
    <t>SC0031</t>
  </si>
  <si>
    <t>SC0038</t>
  </si>
  <si>
    <t>Group Insurance</t>
  </si>
  <si>
    <t>SC0163</t>
  </si>
  <si>
    <t>Related Benefits-Others-ULS_SELU</t>
  </si>
  <si>
    <t>SC0468</t>
  </si>
  <si>
    <t>Personal Svcs-Reimbursemt-ULS_SELU</t>
  </si>
  <si>
    <t>SC0395</t>
  </si>
  <si>
    <t>Employer Match - HSA</t>
  </si>
  <si>
    <t>SC0071</t>
  </si>
  <si>
    <t>Related Ben-Cell Phone Voice-ULS_SELU</t>
  </si>
  <si>
    <t>SC0438</t>
  </si>
  <si>
    <t>Related Ben-Cell Phone Data-ULS_SELU</t>
  </si>
  <si>
    <t>SC0437</t>
  </si>
  <si>
    <t>Employer Match - HRA</t>
  </si>
  <si>
    <t>SC0396</t>
  </si>
  <si>
    <t>5017</t>
  </si>
  <si>
    <t>SC0645</t>
  </si>
  <si>
    <t>Travel-Reimbursement</t>
  </si>
  <si>
    <t>5027</t>
  </si>
  <si>
    <t>SC0172</t>
  </si>
  <si>
    <t>Insurance Automotive</t>
  </si>
  <si>
    <t>SC0173</t>
  </si>
  <si>
    <t>Insurance Worker's Comp</t>
  </si>
  <si>
    <t>SC0177</t>
  </si>
  <si>
    <t>Insurance Fire_Ext</t>
  </si>
  <si>
    <t>SC0174</t>
  </si>
  <si>
    <t>Insurance Malpractice</t>
  </si>
  <si>
    <t>SC0175</t>
  </si>
  <si>
    <t>Insurance Other</t>
  </si>
  <si>
    <t>SC0176</t>
  </si>
  <si>
    <t>Department Copy Charges-ULS_SELU</t>
  </si>
  <si>
    <t>SC0121</t>
  </si>
  <si>
    <t>Printing_Binding</t>
  </si>
  <si>
    <t>SC0407</t>
  </si>
  <si>
    <t>Data Processing Equip Mnt-ULS_SELU</t>
  </si>
  <si>
    <t>SC0106</t>
  </si>
  <si>
    <t>Rentals Buildings</t>
  </si>
  <si>
    <t>SC0470</t>
  </si>
  <si>
    <t>Rentals Local Government</t>
  </si>
  <si>
    <t>Rentals Local Government-ULS_SELU</t>
  </si>
  <si>
    <t>SC0473</t>
  </si>
  <si>
    <t>Rentals Third Party Leases</t>
  </si>
  <si>
    <t>SC0475</t>
  </si>
  <si>
    <t>Rentals Other</t>
  </si>
  <si>
    <t>SC0474</t>
  </si>
  <si>
    <t>Rentals-Reimbursement-ULS_SELU</t>
  </si>
  <si>
    <t>SC0476</t>
  </si>
  <si>
    <t>Software Subscription</t>
  </si>
  <si>
    <t>SC0285</t>
  </si>
  <si>
    <t>TRIO Rentals-Non F&amp;A-ULS_SELU</t>
  </si>
  <si>
    <t>SC0652</t>
  </si>
  <si>
    <t>SC0242</t>
  </si>
  <si>
    <t>Telephone Installation</t>
  </si>
  <si>
    <t>5024</t>
  </si>
  <si>
    <t>SC0603</t>
  </si>
  <si>
    <t>Telephone Basic</t>
  </si>
  <si>
    <t>Telephone - Base Charges</t>
  </si>
  <si>
    <t>SC0602</t>
  </si>
  <si>
    <t>Telephone Local Service</t>
  </si>
  <si>
    <t>Telephone - Local</t>
  </si>
  <si>
    <t>SC0605</t>
  </si>
  <si>
    <t>Telephone Long Distance Srvce</t>
  </si>
  <si>
    <t>Telephone - Long Distance</t>
  </si>
  <si>
    <t>SC0606</t>
  </si>
  <si>
    <t>Telephone International Srvce</t>
  </si>
  <si>
    <t>Telephone - International</t>
  </si>
  <si>
    <t>SC0604</t>
  </si>
  <si>
    <t>Telephone - Other Options</t>
  </si>
  <si>
    <t>SC0601</t>
  </si>
  <si>
    <t>Data Lines and Circuits</t>
  </si>
  <si>
    <t>SC0105</t>
  </si>
  <si>
    <t>Other Communication Services</t>
  </si>
  <si>
    <t>SC0368</t>
  </si>
  <si>
    <t>Telephone - Cellular</t>
  </si>
  <si>
    <t>SC0072</t>
  </si>
  <si>
    <t>Utilities Gas</t>
  </si>
  <si>
    <t>SC0658</t>
  </si>
  <si>
    <t>Utilities Electric</t>
  </si>
  <si>
    <t>Utilities - Electric</t>
  </si>
  <si>
    <t>SC0657</t>
  </si>
  <si>
    <t>Marketing and Advertising</t>
  </si>
  <si>
    <t>5025</t>
  </si>
  <si>
    <t>SC0219</t>
  </si>
  <si>
    <t>Maintenance Property_Equip_Auto</t>
  </si>
  <si>
    <t>SC0203</t>
  </si>
  <si>
    <t>Maintenance - Other</t>
  </si>
  <si>
    <t>SC0371</t>
  </si>
  <si>
    <t>Maintenance - Computer Repairs</t>
  </si>
  <si>
    <t>SC0370</t>
  </si>
  <si>
    <t>Maintenance Building</t>
  </si>
  <si>
    <t>SC0201</t>
  </si>
  <si>
    <t>Maintenance Equipment</t>
  </si>
  <si>
    <t>SC0202</t>
  </si>
  <si>
    <t>Maintenance - Janitorial and Custodial</t>
  </si>
  <si>
    <t>SC0191</t>
  </si>
  <si>
    <t>Athletic Facilities &amp; Maint-ULS_SELU</t>
  </si>
  <si>
    <t>SC0015</t>
  </si>
  <si>
    <t>Maintenance - Other Property and Equipment</t>
  </si>
  <si>
    <t>SC0372</t>
  </si>
  <si>
    <t>5010</t>
  </si>
  <si>
    <t>SC0486</t>
  </si>
  <si>
    <t>Data Base Search-ULS_SELU</t>
  </si>
  <si>
    <t>SC0104</t>
  </si>
  <si>
    <t>SC0397</t>
  </si>
  <si>
    <t>Medical Reimbursements-ULS_SELU</t>
  </si>
  <si>
    <t>SC0220</t>
  </si>
  <si>
    <t>Professional Services - Medical and Dental</t>
  </si>
  <si>
    <t>SC0416</t>
  </si>
  <si>
    <t>Athletic Medical Insurance-ULS_SELU</t>
  </si>
  <si>
    <t>SC0020</t>
  </si>
  <si>
    <t>SC0225</t>
  </si>
  <si>
    <t>Interlibrary Loans</t>
  </si>
  <si>
    <t>SC0186</t>
  </si>
  <si>
    <t>Operating Svcs-Reimbursem-ULS_SELU</t>
  </si>
  <si>
    <t>SC0286</t>
  </si>
  <si>
    <t>Supplies - Office</t>
  </si>
  <si>
    <t>5015</t>
  </si>
  <si>
    <t>SC0230</t>
  </si>
  <si>
    <t>Computer Paper Supplies</t>
  </si>
  <si>
    <t>Supplies - Computer Paper</t>
  </si>
  <si>
    <t>SC0080</t>
  </si>
  <si>
    <t>Supplies - Software Purchases and Licenses</t>
  </si>
  <si>
    <t>SC0598</t>
  </si>
  <si>
    <t>Supplies - Printing and Copying</t>
  </si>
  <si>
    <t>SC0596</t>
  </si>
  <si>
    <t>Supplies - Identification Cards</t>
  </si>
  <si>
    <t>SC0166</t>
  </si>
  <si>
    <t>Computer Supplies</t>
  </si>
  <si>
    <t>Supplies - Computer Accessories</t>
  </si>
  <si>
    <t>SC0081</t>
  </si>
  <si>
    <t>Supplies - Clothing and Uniforms</t>
  </si>
  <si>
    <t>SC0236</t>
  </si>
  <si>
    <t>Medical Supplies</t>
  </si>
  <si>
    <t>Supplies - Medical</t>
  </si>
  <si>
    <t>SC0221</t>
  </si>
  <si>
    <t>Educational Supplies</t>
  </si>
  <si>
    <t>Supplies - Educational Research and Recreational</t>
  </si>
  <si>
    <t>SC0134</t>
  </si>
  <si>
    <t>Oper Supplies Food</t>
  </si>
  <si>
    <t>Food</t>
  </si>
  <si>
    <t>SC0161</t>
  </si>
  <si>
    <t>Supplies Athletics - Home Game Meals</t>
  </si>
  <si>
    <t>SC0586</t>
  </si>
  <si>
    <t>Supplies - Special Meals</t>
  </si>
  <si>
    <t>SC0238</t>
  </si>
  <si>
    <t>Oper Supplies Automotive</t>
  </si>
  <si>
    <t>Supplies - Automotive</t>
  </si>
  <si>
    <t>SC0026</t>
  </si>
  <si>
    <t>Oper Supplies Uniforms</t>
  </si>
  <si>
    <t>Oper Supplies Bldg&amp;Plant</t>
  </si>
  <si>
    <t>Supplies - Repair and Maintenance</t>
  </si>
  <si>
    <t>SC0479</t>
  </si>
  <si>
    <t>Oper Supplies Household</t>
  </si>
  <si>
    <t>Supplies - Household</t>
  </si>
  <si>
    <t>SC0165</t>
  </si>
  <si>
    <t>Operating Supplies Other</t>
  </si>
  <si>
    <t>Supplies - Other</t>
  </si>
  <si>
    <t>SC0373</t>
  </si>
  <si>
    <t>Oper Supplies Books</t>
  </si>
  <si>
    <t>Oper Supplies Books-ULS_SELU</t>
  </si>
  <si>
    <t>SC0234</t>
  </si>
  <si>
    <t>Repair &amp; Maint Supplies-Auto</t>
  </si>
  <si>
    <t>Supplies - Auto Repair Maintenance</t>
  </si>
  <si>
    <t>SC0478</t>
  </si>
  <si>
    <t>Repair &amp; Maint Supplies-Other</t>
  </si>
  <si>
    <t>Supplies-Reimbursement-ULS_SELU</t>
  </si>
  <si>
    <t>SC0597</t>
  </si>
  <si>
    <t>SC0223</t>
  </si>
  <si>
    <t>Supplies Athletics - Team Equipment and Supplies</t>
  </si>
  <si>
    <t>SC0024</t>
  </si>
  <si>
    <t>SC0022</t>
  </si>
  <si>
    <t>TRIO Food-Non F&amp;A-ULS_SELU</t>
  </si>
  <si>
    <t>SC0650</t>
  </si>
  <si>
    <t>Professional Srvcs Accounting &amp; Auditing</t>
  </si>
  <si>
    <t>Professional Services - Accounting and Auditing</t>
  </si>
  <si>
    <t>SC0411</t>
  </si>
  <si>
    <t>Professional Srvcs Legal</t>
  </si>
  <si>
    <t>Professional Legal</t>
  </si>
  <si>
    <t>SC0413</t>
  </si>
  <si>
    <t>Professional Srvcs Medical</t>
  </si>
  <si>
    <t>Prof Serv Ath Game Officials</t>
  </si>
  <si>
    <t>Professional Non-Contract</t>
  </si>
  <si>
    <t>Professional Srvcs Other</t>
  </si>
  <si>
    <t>Professional Other Services</t>
  </si>
  <si>
    <t>SC0417</t>
  </si>
  <si>
    <t>Professional Travel</t>
  </si>
  <si>
    <t>SC0433</t>
  </si>
  <si>
    <t>Subrecipient Services</t>
  </si>
  <si>
    <t>SC0562</t>
  </si>
  <si>
    <t>Payment to Local Govt-ULS_SELU</t>
  </si>
  <si>
    <t>SC0377</t>
  </si>
  <si>
    <t>Prior Year Deficit-ULS_SELU</t>
  </si>
  <si>
    <t>SC0408</t>
  </si>
  <si>
    <t>SC0291</t>
  </si>
  <si>
    <t>5022</t>
  </si>
  <si>
    <t>SC0181</t>
  </si>
  <si>
    <t>5021</t>
  </si>
  <si>
    <t>SC0546</t>
  </si>
  <si>
    <t>Scholar &amp; Stipends - ARRA Funds</t>
  </si>
  <si>
    <t>Scholarships Athletic Manager</t>
  </si>
  <si>
    <t>SC0545</t>
  </si>
  <si>
    <t>Awards to Students</t>
  </si>
  <si>
    <t>SC0017</t>
  </si>
  <si>
    <t>Cash Overage / Shortage</t>
  </si>
  <si>
    <t>SC0070</t>
  </si>
  <si>
    <t>Bad Debt Write Off</t>
  </si>
  <si>
    <t>5030</t>
  </si>
  <si>
    <t>Student Loan Fund Expense</t>
  </si>
  <si>
    <t>Cost of Principal and Interest Cancelled - Teaching - Prior</t>
  </si>
  <si>
    <t>5032</t>
  </si>
  <si>
    <t>SC0099</t>
  </si>
  <si>
    <t>Cost of Principal and Interest Cancelled - Teaching - After</t>
  </si>
  <si>
    <t>SC0096</t>
  </si>
  <si>
    <t>Cost of Principal and Interest Cancelled - Military - Prior</t>
  </si>
  <si>
    <t>SC0094</t>
  </si>
  <si>
    <t>Cost of Principal and Interest Cancelled - Military - After</t>
  </si>
  <si>
    <t>SC0093</t>
  </si>
  <si>
    <t>Cost of Principal and interest Cancelled - Death</t>
  </si>
  <si>
    <t>SC0086</t>
  </si>
  <si>
    <t>Cost of Principal and Interest Cancelled - Disability</t>
  </si>
  <si>
    <t>SC0087</t>
  </si>
  <si>
    <t>Cost of Canc-Bankruptcy-ULS_SELU</t>
  </si>
  <si>
    <t>SC0085</t>
  </si>
  <si>
    <t>Cost of Fed Assignments-ULS_SELU</t>
  </si>
  <si>
    <t>SC0101</t>
  </si>
  <si>
    <t>Cost of Principal and Interest Cancelled - Nurse/Med Tech</t>
  </si>
  <si>
    <t>SC0090</t>
  </si>
  <si>
    <t>Cost of Principal and Interest Cancelled - Early Intervention</t>
  </si>
  <si>
    <t>SC0091</t>
  </si>
  <si>
    <t>Cost of Principal and Interest Cancelled - Special Education</t>
  </si>
  <si>
    <t>SC0098</t>
  </si>
  <si>
    <t>Cost of Principal and Interest Cancelled - Law Enforcement</t>
  </si>
  <si>
    <t>SC0092</t>
  </si>
  <si>
    <t>Cost of Loan Principal and Interest Cancelled for Certain Subject - Matter Teaching Service</t>
  </si>
  <si>
    <t>SC0097</t>
  </si>
  <si>
    <t>Cost of Principal and Interest Cancelled - Head Start</t>
  </si>
  <si>
    <t>SC0089</t>
  </si>
  <si>
    <t>Cost of Canc-15%-Nursing-ULS_SELU</t>
  </si>
  <si>
    <t>SC0083</t>
  </si>
  <si>
    <t>Cost of Canc-20%-Nursing-ULS_SELU</t>
  </si>
  <si>
    <t>SC0084</t>
  </si>
  <si>
    <t>Cost of Principal and Interest Cancelled - Speech/Lang Pathology</t>
  </si>
  <si>
    <t>SC0095</t>
  </si>
  <si>
    <t>Cost of Principal and Interest Cancelled - Child Care</t>
  </si>
  <si>
    <t>SC0102</t>
  </si>
  <si>
    <t>Cost of Principal and Interest Cancelled - Fire Fighter</t>
  </si>
  <si>
    <t>SC0088</t>
  </si>
  <si>
    <t>Cost of Canc-VA Disability-ULS_SELU</t>
  </si>
  <si>
    <t>SC0100</t>
  </si>
  <si>
    <t>F&amp;A Expense</t>
  </si>
  <si>
    <t>5050</t>
  </si>
  <si>
    <t>Admin Fee - Other</t>
  </si>
  <si>
    <t>SC0009</t>
  </si>
  <si>
    <t>Collection Expense - Referrals</t>
  </si>
  <si>
    <t>SC0074</t>
  </si>
  <si>
    <t>Depreciation Expense</t>
  </si>
  <si>
    <t>5019</t>
  </si>
  <si>
    <t>Other Costs or Loses</t>
  </si>
  <si>
    <t>SC0369</t>
  </si>
  <si>
    <t>Acquisitions Land</t>
  </si>
  <si>
    <t>General Acquisitions</t>
  </si>
  <si>
    <t>5004</t>
  </si>
  <si>
    <t>SC0664</t>
  </si>
  <si>
    <t>Acquisitions Building</t>
  </si>
  <si>
    <t>SC0665</t>
  </si>
  <si>
    <t>Equipment Automotive</t>
  </si>
  <si>
    <t>Automotive Boats and Airplanes</t>
  </si>
  <si>
    <t>SC0679</t>
  </si>
  <si>
    <t>Equipment Golf Cart</t>
  </si>
  <si>
    <t>Equipment General Plant</t>
  </si>
  <si>
    <t>Equipment - Other</t>
  </si>
  <si>
    <t>SC0673</t>
  </si>
  <si>
    <t>Equipment Heavy Movable</t>
  </si>
  <si>
    <t>Equipment - Heavy Moveable</t>
  </si>
  <si>
    <t>SC0674</t>
  </si>
  <si>
    <t>Equipment Household</t>
  </si>
  <si>
    <t>Equipment - Household</t>
  </si>
  <si>
    <t>SC0675</t>
  </si>
  <si>
    <t>Equipment Medical</t>
  </si>
  <si>
    <t>Equipment - Medical</t>
  </si>
  <si>
    <t>SC0671</t>
  </si>
  <si>
    <t>Equipment Admin Computer</t>
  </si>
  <si>
    <t>Equipment - Computer</t>
  </si>
  <si>
    <t>SC0670</t>
  </si>
  <si>
    <t>Computer Equipment - DOE</t>
  </si>
  <si>
    <t>Equipment Office</t>
  </si>
  <si>
    <t>Equipment - Office</t>
  </si>
  <si>
    <t>SC0672</t>
  </si>
  <si>
    <t>Equipment Academic Computer</t>
  </si>
  <si>
    <t>Equipment Educational</t>
  </si>
  <si>
    <t>Equipment - Educational and Research</t>
  </si>
  <si>
    <t>SC0680</t>
  </si>
  <si>
    <t>Equipment Library &amp; Scientific</t>
  </si>
  <si>
    <t>Acquisitions Library Reference</t>
  </si>
  <si>
    <t>Library Acquisitions</t>
  </si>
  <si>
    <t>Library - Reference Materials</t>
  </si>
  <si>
    <t>5007</t>
  </si>
  <si>
    <t>SC0676</t>
  </si>
  <si>
    <t>Library Ref - Serials</t>
  </si>
  <si>
    <t>Library - Subscriptions</t>
  </si>
  <si>
    <t>SC0678</t>
  </si>
  <si>
    <t>Equipment Boat</t>
  </si>
  <si>
    <t>Equipment Communications</t>
  </si>
  <si>
    <t>Equipment - Communication</t>
  </si>
  <si>
    <t>SC0669</t>
  </si>
  <si>
    <t>Acquisitions Textbooks</t>
  </si>
  <si>
    <t>Other than Land, Buildings, Equipment</t>
  </si>
  <si>
    <t>SC0683</t>
  </si>
  <si>
    <t>Acquisitions Other</t>
  </si>
  <si>
    <t>Major Repairs to Land</t>
  </si>
  <si>
    <t>Major Repairs - Land</t>
  </si>
  <si>
    <t>5008</t>
  </si>
  <si>
    <t>SC0211</t>
  </si>
  <si>
    <t>Major Repairs to Buildings</t>
  </si>
  <si>
    <t>Major Repairs - Buildings</t>
  </si>
  <si>
    <t>SC0204</t>
  </si>
  <si>
    <t>Major Repairs to Vehicles</t>
  </si>
  <si>
    <t>Major Repairs - Automotive Boats and Airplanes</t>
  </si>
  <si>
    <t>SC0213</t>
  </si>
  <si>
    <t>Major Repairs to Equipment</t>
  </si>
  <si>
    <t>Major Repairs - Equipment</t>
  </si>
  <si>
    <t>SC0209</t>
  </si>
  <si>
    <t>Major Repairs to Heavy Eqmt</t>
  </si>
  <si>
    <t>Major Repairs - Heavy Moveable Equipment</t>
  </si>
  <si>
    <t>SC0210</t>
  </si>
  <si>
    <t>Major Repairs - Household Equipment</t>
  </si>
  <si>
    <t>SC0216</t>
  </si>
  <si>
    <t>Major Repairs - Medical Equipment</t>
  </si>
  <si>
    <t>SC0217</t>
  </si>
  <si>
    <t>Major Repairs - Educational and Research</t>
  </si>
  <si>
    <t>SC0215</t>
  </si>
  <si>
    <t>Major Repairs-Cummunic Eq-ULS_SELU</t>
  </si>
  <si>
    <t>SC0214</t>
  </si>
  <si>
    <t>Major Repairs - Other Equipment</t>
  </si>
  <si>
    <t>SC0218</t>
  </si>
  <si>
    <t>Debt Services</t>
  </si>
  <si>
    <t>Debt Service Principal</t>
  </si>
  <si>
    <t>5001</t>
  </si>
  <si>
    <t>SC0113</t>
  </si>
  <si>
    <t>Debt Service Related Charges</t>
  </si>
  <si>
    <t>SC0114</t>
  </si>
  <si>
    <t>Fund Transfers</t>
  </si>
  <si>
    <t>5016</t>
  </si>
  <si>
    <t>SC0642</t>
  </si>
  <si>
    <t>5005</t>
  </si>
  <si>
    <t>SC0178</t>
  </si>
  <si>
    <t>Worktag</t>
  </si>
  <si>
    <t>Date Entered</t>
  </si>
  <si>
    <t>Budget Journal Crosswalk</t>
  </si>
  <si>
    <t>Peoplesoft Budget Journal Format</t>
  </si>
  <si>
    <t>Workday Budget Amendment Format</t>
  </si>
  <si>
    <t>Spend Code/Revenue Category/Legacy Charge</t>
  </si>
  <si>
    <t>461208</t>
  </si>
  <si>
    <t>461209</t>
  </si>
  <si>
    <t>533100</t>
  </si>
  <si>
    <t>535420</t>
  </si>
  <si>
    <t>538830</t>
  </si>
  <si>
    <t>539001</t>
  </si>
  <si>
    <t>550300</t>
  </si>
  <si>
    <t>412033</t>
  </si>
  <si>
    <t>413006</t>
  </si>
  <si>
    <t>414001</t>
  </si>
  <si>
    <t>414004</t>
  </si>
  <si>
    <t>415024</t>
  </si>
  <si>
    <t>415025</t>
  </si>
  <si>
    <t>421110</t>
  </si>
  <si>
    <t>421112</t>
  </si>
  <si>
    <t>422101</t>
  </si>
  <si>
    <t>422105</t>
  </si>
  <si>
    <t>422106</t>
  </si>
  <si>
    <t>422111</t>
  </si>
  <si>
    <t>422115</t>
  </si>
  <si>
    <t>422120</t>
  </si>
  <si>
    <t>422121</t>
  </si>
  <si>
    <t>422122</t>
  </si>
  <si>
    <t>423104</t>
  </si>
  <si>
    <t>430001</t>
  </si>
  <si>
    <t>430010</t>
  </si>
  <si>
    <t>430501</t>
  </si>
  <si>
    <t>430510</t>
  </si>
  <si>
    <t>440001</t>
  </si>
  <si>
    <t>440005</t>
  </si>
  <si>
    <t>450268</t>
  </si>
  <si>
    <t>450274</t>
  </si>
  <si>
    <t>450275</t>
  </si>
  <si>
    <t>450276</t>
  </si>
  <si>
    <t>450277</t>
  </si>
  <si>
    <t>450280</t>
  </si>
  <si>
    <t>450287</t>
  </si>
  <si>
    <t>450291</t>
  </si>
  <si>
    <t>450401</t>
  </si>
  <si>
    <t>450402</t>
  </si>
  <si>
    <t>450403</t>
  </si>
  <si>
    <t>450404</t>
  </si>
  <si>
    <t>450405</t>
  </si>
  <si>
    <t>450407</t>
  </si>
  <si>
    <t>450410</t>
  </si>
  <si>
    <t>450411</t>
  </si>
  <si>
    <t>450414</t>
  </si>
  <si>
    <t>450415</t>
  </si>
  <si>
    <t>450420</t>
  </si>
  <si>
    <t>450425</t>
  </si>
  <si>
    <t>455101</t>
  </si>
  <si>
    <t>455102</t>
  </si>
  <si>
    <t>455107</t>
  </si>
  <si>
    <t>455108</t>
  </si>
  <si>
    <t>455109</t>
  </si>
  <si>
    <t>455111</t>
  </si>
  <si>
    <t>455113</t>
  </si>
  <si>
    <t>455500</t>
  </si>
  <si>
    <t>455501</t>
  </si>
  <si>
    <t>455551</t>
  </si>
  <si>
    <t>455552</t>
  </si>
  <si>
    <t>455553</t>
  </si>
  <si>
    <t>455554</t>
  </si>
  <si>
    <t>455555</t>
  </si>
  <si>
    <t>455556</t>
  </si>
  <si>
    <t>455557</t>
  </si>
  <si>
    <t>455558</t>
  </si>
  <si>
    <t>455559</t>
  </si>
  <si>
    <t>455560</t>
  </si>
  <si>
    <t>455561</t>
  </si>
  <si>
    <t>455562</t>
  </si>
  <si>
    <t>455563</t>
  </si>
  <si>
    <t>455564</t>
  </si>
  <si>
    <t>455565</t>
  </si>
  <si>
    <t>455566</t>
  </si>
  <si>
    <t>455567</t>
  </si>
  <si>
    <t>455568</t>
  </si>
  <si>
    <t>455569</t>
  </si>
  <si>
    <t>455570</t>
  </si>
  <si>
    <t>455571</t>
  </si>
  <si>
    <t>455572</t>
  </si>
  <si>
    <t>455573</t>
  </si>
  <si>
    <t>455574</t>
  </si>
  <si>
    <t>455575</t>
  </si>
  <si>
    <t>455576</t>
  </si>
  <si>
    <t>455577</t>
  </si>
  <si>
    <t>455578</t>
  </si>
  <si>
    <t>455579</t>
  </si>
  <si>
    <t>455580</t>
  </si>
  <si>
    <t>455581</t>
  </si>
  <si>
    <t>455582</t>
  </si>
  <si>
    <t>455583</t>
  </si>
  <si>
    <t>455584</t>
  </si>
  <si>
    <t>461001</t>
  </si>
  <si>
    <t>461002</t>
  </si>
  <si>
    <t>461012</t>
  </si>
  <si>
    <t>461014</t>
  </si>
  <si>
    <t>461015</t>
  </si>
  <si>
    <t>461016</t>
  </si>
  <si>
    <t>461018</t>
  </si>
  <si>
    <t>461019</t>
  </si>
  <si>
    <t>461020</t>
  </si>
  <si>
    <t>461021</t>
  </si>
  <si>
    <t>461022</t>
  </si>
  <si>
    <t>461024</t>
  </si>
  <si>
    <t>461026</t>
  </si>
  <si>
    <t>461033</t>
  </si>
  <si>
    <t>461039</t>
  </si>
  <si>
    <t>461042</t>
  </si>
  <si>
    <t>461044</t>
  </si>
  <si>
    <t>461200</t>
  </si>
  <si>
    <t>461201</t>
  </si>
  <si>
    <t>461204</t>
  </si>
  <si>
    <t>461205</t>
  </si>
  <si>
    <t>461207</t>
  </si>
  <si>
    <t>461210</t>
  </si>
  <si>
    <t>461400</t>
  </si>
  <si>
    <t>461401</t>
  </si>
  <si>
    <t>461403</t>
  </si>
  <si>
    <t>461404</t>
  </si>
  <si>
    <t>461405</t>
  </si>
  <si>
    <t>461406</t>
  </si>
  <si>
    <t>461407</t>
  </si>
  <si>
    <t>461408</t>
  </si>
  <si>
    <t>461409</t>
  </si>
  <si>
    <t>461410</t>
  </si>
  <si>
    <t>461411</t>
  </si>
  <si>
    <t>461412</t>
  </si>
  <si>
    <t>461413</t>
  </si>
  <si>
    <t>461414</t>
  </si>
  <si>
    <t>461415</t>
  </si>
  <si>
    <t>461418</t>
  </si>
  <si>
    <t>461502</t>
  </si>
  <si>
    <t>461503</t>
  </si>
  <si>
    <t>461601</t>
  </si>
  <si>
    <t>461602</t>
  </si>
  <si>
    <t>461609</t>
  </si>
  <si>
    <t>461613</t>
  </si>
  <si>
    <t>461614</t>
  </si>
  <si>
    <t>461617</t>
  </si>
  <si>
    <t>461618</t>
  </si>
  <si>
    <t>461619</t>
  </si>
  <si>
    <t>461620</t>
  </si>
  <si>
    <t>461622</t>
  </si>
  <si>
    <t>461623</t>
  </si>
  <si>
    <t>461625</t>
  </si>
  <si>
    <t>461627</t>
  </si>
  <si>
    <t>461629</t>
  </si>
  <si>
    <t>461632</t>
  </si>
  <si>
    <t>461635</t>
  </si>
  <si>
    <t>461636</t>
  </si>
  <si>
    <t>461637</t>
  </si>
  <si>
    <t>461638</t>
  </si>
  <si>
    <t>461639</t>
  </si>
  <si>
    <t>461640</t>
  </si>
  <si>
    <t>461641</t>
  </si>
  <si>
    <t>461642</t>
  </si>
  <si>
    <t>461643</t>
  </si>
  <si>
    <t>461644</t>
  </si>
  <si>
    <t>461645</t>
  </si>
  <si>
    <t>461646</t>
  </si>
  <si>
    <t>461647</t>
  </si>
  <si>
    <t>461650</t>
  </si>
  <si>
    <t>461652</t>
  </si>
  <si>
    <t>461656</t>
  </si>
  <si>
    <t>461657</t>
  </si>
  <si>
    <t>461658</t>
  </si>
  <si>
    <t>461659</t>
  </si>
  <si>
    <t>461661</t>
  </si>
  <si>
    <t>461663</t>
  </si>
  <si>
    <t>461800</t>
  </si>
  <si>
    <t>461803</t>
  </si>
  <si>
    <t>461804</t>
  </si>
  <si>
    <t>461805</t>
  </si>
  <si>
    <t>461806</t>
  </si>
  <si>
    <t>461807</t>
  </si>
  <si>
    <t>461808</t>
  </si>
  <si>
    <t>461809</t>
  </si>
  <si>
    <t>461810</t>
  </si>
  <si>
    <t>461811</t>
  </si>
  <si>
    <t>461812</t>
  </si>
  <si>
    <t>461813</t>
  </si>
  <si>
    <t>461814</t>
  </si>
  <si>
    <t>461815</t>
  </si>
  <si>
    <t>461816</t>
  </si>
  <si>
    <t>461817</t>
  </si>
  <si>
    <t>461818</t>
  </si>
  <si>
    <t>461819</t>
  </si>
  <si>
    <t>461823</t>
  </si>
  <si>
    <t>461824</t>
  </si>
  <si>
    <t>461902</t>
  </si>
  <si>
    <t>461903</t>
  </si>
  <si>
    <t>461907</t>
  </si>
  <si>
    <t>461909</t>
  </si>
  <si>
    <t>461911</t>
  </si>
  <si>
    <t>461912</t>
  </si>
  <si>
    <t>461913</t>
  </si>
  <si>
    <t>481001</t>
  </si>
  <si>
    <t>483000</t>
  </si>
  <si>
    <t>484008</t>
  </si>
  <si>
    <t>484009</t>
  </si>
  <si>
    <t>484010</t>
  </si>
  <si>
    <t>484015</t>
  </si>
  <si>
    <t>485780</t>
  </si>
  <si>
    <t>485781</t>
  </si>
  <si>
    <t>485783</t>
  </si>
  <si>
    <t>487200</t>
  </si>
  <si>
    <t>487300</t>
  </si>
  <si>
    <t>487301</t>
  </si>
  <si>
    <t>487400</t>
  </si>
  <si>
    <t>487600</t>
  </si>
  <si>
    <t>487850</t>
  </si>
  <si>
    <t>487900</t>
  </si>
  <si>
    <t>487902</t>
  </si>
  <si>
    <t>488550</t>
  </si>
  <si>
    <t>488552</t>
  </si>
  <si>
    <t>499100</t>
  </si>
  <si>
    <t>499200</t>
  </si>
  <si>
    <t>499202</t>
  </si>
  <si>
    <t>499300</t>
  </si>
  <si>
    <t>499430</t>
  </si>
  <si>
    <t>499435</t>
  </si>
  <si>
    <t>499440</t>
  </si>
  <si>
    <t>499450</t>
  </si>
  <si>
    <t>499500</t>
  </si>
  <si>
    <t>499701</t>
  </si>
  <si>
    <t>499705</t>
  </si>
  <si>
    <t>499710</t>
  </si>
  <si>
    <t>499715</t>
  </si>
  <si>
    <t>499760</t>
  </si>
  <si>
    <t>521120</t>
  </si>
  <si>
    <t>521121</t>
  </si>
  <si>
    <t>521122</t>
  </si>
  <si>
    <t>521123</t>
  </si>
  <si>
    <t>521124</t>
  </si>
  <si>
    <t>521125</t>
  </si>
  <si>
    <t>521126</t>
  </si>
  <si>
    <t>521127</t>
  </si>
  <si>
    <t>521128</t>
  </si>
  <si>
    <t>521129</t>
  </si>
  <si>
    <t>521130</t>
  </si>
  <si>
    <t>521132</t>
  </si>
  <si>
    <t>521133</t>
  </si>
  <si>
    <t>521140</t>
  </si>
  <si>
    <t>521144</t>
  </si>
  <si>
    <t>521150</t>
  </si>
  <si>
    <t>521160</t>
  </si>
  <si>
    <t>521161</t>
  </si>
  <si>
    <t>521240</t>
  </si>
  <si>
    <t>521252</t>
  </si>
  <si>
    <t>521254</t>
  </si>
  <si>
    <t>521256</t>
  </si>
  <si>
    <t>521258</t>
  </si>
  <si>
    <t>521260</t>
  </si>
  <si>
    <t>521262</t>
  </si>
  <si>
    <t>521264</t>
  </si>
  <si>
    <t>521266</t>
  </si>
  <si>
    <t>521268</t>
  </si>
  <si>
    <t>521501</t>
  </si>
  <si>
    <t>521502</t>
  </si>
  <si>
    <t>521503</t>
  </si>
  <si>
    <t>521504</t>
  </si>
  <si>
    <t>521505</t>
  </si>
  <si>
    <t>521506</t>
  </si>
  <si>
    <t>521507</t>
  </si>
  <si>
    <t>521508</t>
  </si>
  <si>
    <t>521509</t>
  </si>
  <si>
    <t>521510</t>
  </si>
  <si>
    <t>521515</t>
  </si>
  <si>
    <t>521516</t>
  </si>
  <si>
    <t>521517</t>
  </si>
  <si>
    <t>521518</t>
  </si>
  <si>
    <t>522120</t>
  </si>
  <si>
    <t>522140</t>
  </si>
  <si>
    <t>522160</t>
  </si>
  <si>
    <t>522161</t>
  </si>
  <si>
    <t>522180</t>
  </si>
  <si>
    <t>522181</t>
  </si>
  <si>
    <t>522220</t>
  </si>
  <si>
    <t>522240</t>
  </si>
  <si>
    <t>522260</t>
  </si>
  <si>
    <t>522261</t>
  </si>
  <si>
    <t>522280</t>
  </si>
  <si>
    <t>522281</t>
  </si>
  <si>
    <t>522290</t>
  </si>
  <si>
    <t>522300</t>
  </si>
  <si>
    <t>522350</t>
  </si>
  <si>
    <t>522400</t>
  </si>
  <si>
    <t>522401</t>
  </si>
  <si>
    <t>522500</t>
  </si>
  <si>
    <t>531200</t>
  </si>
  <si>
    <t>531210</t>
  </si>
  <si>
    <t>531220</t>
  </si>
  <si>
    <t>531230</t>
  </si>
  <si>
    <t>531240</t>
  </si>
  <si>
    <t>531250</t>
  </si>
  <si>
    <t>532101</t>
  </si>
  <si>
    <t>533110</t>
  </si>
  <si>
    <t>533111</t>
  </si>
  <si>
    <t>534380</t>
  </si>
  <si>
    <t>535410</t>
  </si>
  <si>
    <t>535430</t>
  </si>
  <si>
    <t>535440</t>
  </si>
  <si>
    <t>535450</t>
  </si>
  <si>
    <t>535455</t>
  </si>
  <si>
    <t>535460</t>
  </si>
  <si>
    <t>535900</t>
  </si>
  <si>
    <t>536500</t>
  </si>
  <si>
    <t>536510</t>
  </si>
  <si>
    <t>536520</t>
  </si>
  <si>
    <t>537701</t>
  </si>
  <si>
    <t>537710</t>
  </si>
  <si>
    <t>537711</t>
  </si>
  <si>
    <t>537712</t>
  </si>
  <si>
    <t>537713</t>
  </si>
  <si>
    <t>537719</t>
  </si>
  <si>
    <t>537720</t>
  </si>
  <si>
    <t>537730</t>
  </si>
  <si>
    <t>537740</t>
  </si>
  <si>
    <t>537750</t>
  </si>
  <si>
    <t>538810</t>
  </si>
  <si>
    <t>538820</t>
  </si>
  <si>
    <t>539002</t>
  </si>
  <si>
    <t>539003</t>
  </si>
  <si>
    <t>539320</t>
  </si>
  <si>
    <t>539340</t>
  </si>
  <si>
    <t>539341</t>
  </si>
  <si>
    <t>539350</t>
  </si>
  <si>
    <t>539360</t>
  </si>
  <si>
    <t>539370</t>
  </si>
  <si>
    <t>539380</t>
  </si>
  <si>
    <t>539390</t>
  </si>
  <si>
    <t>539400</t>
  </si>
  <si>
    <t>539520</t>
  </si>
  <si>
    <t>539600</t>
  </si>
  <si>
    <t>539601</t>
  </si>
  <si>
    <t>539602</t>
  </si>
  <si>
    <t>539603</t>
  </si>
  <si>
    <t>539700</t>
  </si>
  <si>
    <t>539750</t>
  </si>
  <si>
    <t>539751</t>
  </si>
  <si>
    <t>539760</t>
  </si>
  <si>
    <t>539761</t>
  </si>
  <si>
    <t>539790</t>
  </si>
  <si>
    <t>540100</t>
  </si>
  <si>
    <t>540101</t>
  </si>
  <si>
    <t>540110</t>
  </si>
  <si>
    <t>540120</t>
  </si>
  <si>
    <t>540130</t>
  </si>
  <si>
    <t>540150</t>
  </si>
  <si>
    <t>540200</t>
  </si>
  <si>
    <t>540210</t>
  </si>
  <si>
    <t>540220</t>
  </si>
  <si>
    <t>540230</t>
  </si>
  <si>
    <t>540240</t>
  </si>
  <si>
    <t>540241</t>
  </si>
  <si>
    <t>540242</t>
  </si>
  <si>
    <t>540250</t>
  </si>
  <si>
    <t>540260</t>
  </si>
  <si>
    <t>540270</t>
  </si>
  <si>
    <t>540280</t>
  </si>
  <si>
    <t>540310</t>
  </si>
  <si>
    <t>540320</t>
  </si>
  <si>
    <t>540350</t>
  </si>
  <si>
    <t>540420</t>
  </si>
  <si>
    <t>540440</t>
  </si>
  <si>
    <t>540500</t>
  </si>
  <si>
    <t>540530</t>
  </si>
  <si>
    <t>540600</t>
  </si>
  <si>
    <t>540601</t>
  </si>
  <si>
    <t>540602</t>
  </si>
  <si>
    <t>540900</t>
  </si>
  <si>
    <t>550100</t>
  </si>
  <si>
    <t>550400</t>
  </si>
  <si>
    <t>550500</t>
  </si>
  <si>
    <t>550600</t>
  </si>
  <si>
    <t>550700</t>
  </si>
  <si>
    <t>550800</t>
  </si>
  <si>
    <t>550850</t>
  </si>
  <si>
    <t>550950</t>
  </si>
  <si>
    <t>560101</t>
  </si>
  <si>
    <t>560400</t>
  </si>
  <si>
    <t>560500</t>
  </si>
  <si>
    <t>560501</t>
  </si>
  <si>
    <t>560505</t>
  </si>
  <si>
    <t>560510</t>
  </si>
  <si>
    <t>560511</t>
  </si>
  <si>
    <t>560512</t>
  </si>
  <si>
    <t>560513</t>
  </si>
  <si>
    <t>560514</t>
  </si>
  <si>
    <t>560515</t>
  </si>
  <si>
    <t>560516</t>
  </si>
  <si>
    <t>560517</t>
  </si>
  <si>
    <t>560518</t>
  </si>
  <si>
    <t>560519</t>
  </si>
  <si>
    <t>560520</t>
  </si>
  <si>
    <t>560530</t>
  </si>
  <si>
    <t>560540</t>
  </si>
  <si>
    <t>560550</t>
  </si>
  <si>
    <t>560551</t>
  </si>
  <si>
    <t>560552</t>
  </si>
  <si>
    <t>560553</t>
  </si>
  <si>
    <t>560554</t>
  </si>
  <si>
    <t>560555</t>
  </si>
  <si>
    <t>560556</t>
  </si>
  <si>
    <t>560557</t>
  </si>
  <si>
    <t>560558</t>
  </si>
  <si>
    <t>560559</t>
  </si>
  <si>
    <t>560560</t>
  </si>
  <si>
    <t>560561</t>
  </si>
  <si>
    <t>560562</t>
  </si>
  <si>
    <t>560563</t>
  </si>
  <si>
    <t>560565</t>
  </si>
  <si>
    <t>560566</t>
  </si>
  <si>
    <t>560567</t>
  </si>
  <si>
    <t>560568</t>
  </si>
  <si>
    <t>560569</t>
  </si>
  <si>
    <t>560570</t>
  </si>
  <si>
    <t>560571</t>
  </si>
  <si>
    <t>566570</t>
  </si>
  <si>
    <t>566581</t>
  </si>
  <si>
    <t>566582</t>
  </si>
  <si>
    <t>566583</t>
  </si>
  <si>
    <t>566584</t>
  </si>
  <si>
    <t>566800</t>
  </si>
  <si>
    <t>566900</t>
  </si>
  <si>
    <t>566910</t>
  </si>
  <si>
    <t>566912</t>
  </si>
  <si>
    <t>566914</t>
  </si>
  <si>
    <t>566916</t>
  </si>
  <si>
    <t>566918</t>
  </si>
  <si>
    <t>566980</t>
  </si>
  <si>
    <t>566985</t>
  </si>
  <si>
    <t>566990</t>
  </si>
  <si>
    <t>571120</t>
  </si>
  <si>
    <t>571140</t>
  </si>
  <si>
    <t>571220</t>
  </si>
  <si>
    <t>571221</t>
  </si>
  <si>
    <t>571240</t>
  </si>
  <si>
    <t>571260</t>
  </si>
  <si>
    <t>571280</t>
  </si>
  <si>
    <t>571300</t>
  </si>
  <si>
    <t>571310</t>
  </si>
  <si>
    <t>571315</t>
  </si>
  <si>
    <t>571320</t>
  </si>
  <si>
    <t>571325</t>
  </si>
  <si>
    <t>571330</t>
  </si>
  <si>
    <t>571335</t>
  </si>
  <si>
    <t>571340</t>
  </si>
  <si>
    <t>571341</t>
  </si>
  <si>
    <t>571345</t>
  </si>
  <si>
    <t>571350</t>
  </si>
  <si>
    <t>571360</t>
  </si>
  <si>
    <t>571361</t>
  </si>
  <si>
    <t>571370</t>
  </si>
  <si>
    <t>571380</t>
  </si>
  <si>
    <t>571400</t>
  </si>
  <si>
    <t>571420</t>
  </si>
  <si>
    <t>571421</t>
  </si>
  <si>
    <t>575520</t>
  </si>
  <si>
    <t>575540</t>
  </si>
  <si>
    <t>575620</t>
  </si>
  <si>
    <t>575640</t>
  </si>
  <si>
    <t>575660</t>
  </si>
  <si>
    <t>575680</t>
  </si>
  <si>
    <t>575700</t>
  </si>
  <si>
    <t>575720</t>
  </si>
  <si>
    <t>575740</t>
  </si>
  <si>
    <t>575780</t>
  </si>
  <si>
    <t>575790</t>
  </si>
  <si>
    <t>575800</t>
  </si>
  <si>
    <t>580150</t>
  </si>
  <si>
    <t>580170</t>
  </si>
  <si>
    <t>580171</t>
  </si>
  <si>
    <t>580180</t>
  </si>
  <si>
    <t>580185</t>
  </si>
  <si>
    <t>580250</t>
  </si>
  <si>
    <t>580270</t>
  </si>
  <si>
    <t>580271</t>
  </si>
  <si>
    <t>580285</t>
  </si>
  <si>
    <t>580286</t>
  </si>
  <si>
    <t>580300</t>
  </si>
  <si>
    <t>599100</t>
  </si>
  <si>
    <t>599101</t>
  </si>
  <si>
    <t>599102</t>
  </si>
  <si>
    <t>599200</t>
  </si>
  <si>
    <t>599201</t>
  </si>
  <si>
    <t>599202</t>
  </si>
  <si>
    <t>599300</t>
  </si>
  <si>
    <t>599301</t>
  </si>
  <si>
    <t>599500</t>
  </si>
  <si>
    <t>599600</t>
  </si>
  <si>
    <t>599700</t>
  </si>
  <si>
    <t>599701</t>
  </si>
  <si>
    <t>599705</t>
  </si>
  <si>
    <t>599710</t>
  </si>
  <si>
    <t>599711</t>
  </si>
  <si>
    <t>599715</t>
  </si>
  <si>
    <t>599760</t>
  </si>
  <si>
    <t>599780</t>
  </si>
  <si>
    <t>599790</t>
  </si>
  <si>
    <t>599800</t>
  </si>
  <si>
    <t>599850</t>
  </si>
  <si>
    <t>599950</t>
  </si>
  <si>
    <t>Ledger</t>
  </si>
  <si>
    <t>Legacy Full Account String</t>
  </si>
  <si>
    <t>Column1</t>
  </si>
  <si>
    <t>Column2</t>
  </si>
  <si>
    <t>Accounting Driver</t>
  </si>
  <si>
    <t>Accounting Driver ID</t>
  </si>
  <si>
    <t>41120120001</t>
  </si>
  <si>
    <t>411201</t>
  </si>
  <si>
    <t>41120124201</t>
  </si>
  <si>
    <t>41120127001</t>
  </si>
  <si>
    <t>41120145001</t>
  </si>
  <si>
    <t>41120145401</t>
  </si>
  <si>
    <t>41120152201</t>
  </si>
  <si>
    <t>41120181501</t>
  </si>
  <si>
    <t>41120182101</t>
  </si>
  <si>
    <t>41120187001</t>
  </si>
  <si>
    <t>41120113001</t>
  </si>
  <si>
    <t>41120123024</t>
  </si>
  <si>
    <t>41120140001</t>
  </si>
  <si>
    <t>41120141001</t>
  </si>
  <si>
    <t>41120144201</t>
  </si>
  <si>
    <t>41120144601</t>
  </si>
  <si>
    <t>41120145501</t>
  </si>
  <si>
    <t>41120157201</t>
  </si>
  <si>
    <t>41120181102</t>
  </si>
  <si>
    <t>41120181401</t>
  </si>
  <si>
    <t>41120182405</t>
  </si>
  <si>
    <t>41120193001</t>
  </si>
  <si>
    <t>41120194001</t>
  </si>
  <si>
    <t>41120113019</t>
  </si>
  <si>
    <t>13019</t>
  </si>
  <si>
    <t>41120120027</t>
  </si>
  <si>
    <t>20027</t>
  </si>
  <si>
    <t>41120123060</t>
  </si>
  <si>
    <t>23060</t>
  </si>
  <si>
    <t>41120124233</t>
  </si>
  <si>
    <t>24233</t>
  </si>
  <si>
    <t>41120140018</t>
  </si>
  <si>
    <t>40018</t>
  </si>
  <si>
    <t>41120141002</t>
  </si>
  <si>
    <t>41002</t>
  </si>
  <si>
    <t>41120144237</t>
  </si>
  <si>
    <t>44237</t>
  </si>
  <si>
    <t>41120144627</t>
  </si>
  <si>
    <t>44627</t>
  </si>
  <si>
    <t>41120145013</t>
  </si>
  <si>
    <t>45013</t>
  </si>
  <si>
    <t>41120145026</t>
  </si>
  <si>
    <t>45026</t>
  </si>
  <si>
    <t>41120145511</t>
  </si>
  <si>
    <t>45511</t>
  </si>
  <si>
    <t>41120157239</t>
  </si>
  <si>
    <t>57239</t>
  </si>
  <si>
    <t>41120181405</t>
  </si>
  <si>
    <t>81405</t>
  </si>
  <si>
    <t>41120181507</t>
  </si>
  <si>
    <t>81507</t>
  </si>
  <si>
    <t>41120187003</t>
  </si>
  <si>
    <t>87003</t>
  </si>
  <si>
    <t>41120193002</t>
  </si>
  <si>
    <t>93002</t>
  </si>
  <si>
    <t>41120194002</t>
  </si>
  <si>
    <t>94002</t>
  </si>
  <si>
    <t>411202</t>
  </si>
  <si>
    <t>41120324201</t>
  </si>
  <si>
    <t>411203</t>
  </si>
  <si>
    <t>41120356102</t>
  </si>
  <si>
    <t>41120324233</t>
  </si>
  <si>
    <t>41120356129</t>
  </si>
  <si>
    <t>56129</t>
  </si>
  <si>
    <t>411204</t>
  </si>
  <si>
    <t>411205</t>
  </si>
  <si>
    <t>41120686001</t>
  </si>
  <si>
    <t>411206</t>
  </si>
  <si>
    <t>41120686002</t>
  </si>
  <si>
    <t>86002</t>
  </si>
  <si>
    <t>411207</t>
  </si>
  <si>
    <t>41120882405</t>
  </si>
  <si>
    <t>411208</t>
  </si>
  <si>
    <t>411209</t>
  </si>
  <si>
    <t>411211</t>
  </si>
  <si>
    <t>411213</t>
  </si>
  <si>
    <t>41121452501</t>
  </si>
  <si>
    <t>411214</t>
  </si>
  <si>
    <t>41121452552</t>
  </si>
  <si>
    <t>52552</t>
  </si>
  <si>
    <t>411215</t>
  </si>
  <si>
    <t>411216</t>
  </si>
  <si>
    <t>411217</t>
  </si>
  <si>
    <t>411218</t>
  </si>
  <si>
    <t>TUI - General Fee- Act 293 #2</t>
  </si>
  <si>
    <t>41130013001</t>
  </si>
  <si>
    <t>411300</t>
  </si>
  <si>
    <t>41130013047</t>
  </si>
  <si>
    <t>13047</t>
  </si>
  <si>
    <t>41200161101</t>
  </si>
  <si>
    <t>412001</t>
  </si>
  <si>
    <t>41200344601</t>
  </si>
  <si>
    <t>412003</t>
  </si>
  <si>
    <t>41200452101</t>
  </si>
  <si>
    <t>412004</t>
  </si>
  <si>
    <t>41200552101</t>
  </si>
  <si>
    <t>412005</t>
  </si>
  <si>
    <t>41200552126</t>
  </si>
  <si>
    <t>52126</t>
  </si>
  <si>
    <t>41200646001</t>
  </si>
  <si>
    <t>412006</t>
  </si>
  <si>
    <t>41200646702</t>
  </si>
  <si>
    <t>46702</t>
  </si>
  <si>
    <t>412009</t>
  </si>
  <si>
    <t>41201044501</t>
  </si>
  <si>
    <t>412010</t>
  </si>
  <si>
    <t>412011</t>
  </si>
  <si>
    <t>41201245001</t>
  </si>
  <si>
    <t>412012</t>
  </si>
  <si>
    <t>41201245401</t>
  </si>
  <si>
    <t>41201245031</t>
  </si>
  <si>
    <t>45031</t>
  </si>
  <si>
    <t>41201245028</t>
  </si>
  <si>
    <t>45028</t>
  </si>
  <si>
    <t>41201352501</t>
  </si>
  <si>
    <t>412013</t>
  </si>
  <si>
    <t>41201352523</t>
  </si>
  <si>
    <t>52523</t>
  </si>
  <si>
    <t>41201553601</t>
  </si>
  <si>
    <t>412015</t>
  </si>
  <si>
    <t>41201553621</t>
  </si>
  <si>
    <t>53621</t>
  </si>
  <si>
    <t>412016</t>
  </si>
  <si>
    <t>41201844601</t>
  </si>
  <si>
    <t>412018</t>
  </si>
  <si>
    <t>41201844611</t>
  </si>
  <si>
    <t>44611</t>
  </si>
  <si>
    <t>412019</t>
  </si>
  <si>
    <t>41202054601</t>
  </si>
  <si>
    <t>412020</t>
  </si>
  <si>
    <t>41202152101</t>
  </si>
  <si>
    <t>412021</t>
  </si>
  <si>
    <t>41202148415</t>
  </si>
  <si>
    <t>48415</t>
  </si>
  <si>
    <t>41202253101</t>
  </si>
  <si>
    <t>412022</t>
  </si>
  <si>
    <t>41202253128</t>
  </si>
  <si>
    <t>53128</t>
  </si>
  <si>
    <t>41202345001</t>
  </si>
  <si>
    <t>412023</t>
  </si>
  <si>
    <t>41202345033</t>
  </si>
  <si>
    <t>45033</t>
  </si>
  <si>
    <t>412025</t>
  </si>
  <si>
    <t>41202752501</t>
  </si>
  <si>
    <t>412027</t>
  </si>
  <si>
    <t>41202752523</t>
  </si>
  <si>
    <t>412028</t>
  </si>
  <si>
    <t>412029</t>
  </si>
  <si>
    <t>412030</t>
  </si>
  <si>
    <t>412031</t>
  </si>
  <si>
    <t>41203252101</t>
  </si>
  <si>
    <t>412032</t>
  </si>
  <si>
    <t>412034</t>
  </si>
  <si>
    <t>41225042201</t>
  </si>
  <si>
    <t>412250</t>
  </si>
  <si>
    <t>413001</t>
  </si>
  <si>
    <t>413003</t>
  </si>
  <si>
    <t>41300393001</t>
  </si>
  <si>
    <t>41300393002</t>
  </si>
  <si>
    <t>413004</t>
  </si>
  <si>
    <t>41300524201</t>
  </si>
  <si>
    <t>413005</t>
  </si>
  <si>
    <t>413008</t>
  </si>
  <si>
    <t>41301127001</t>
  </si>
  <si>
    <t>413011</t>
  </si>
  <si>
    <t>41400226301</t>
  </si>
  <si>
    <t>414002</t>
  </si>
  <si>
    <t>41400326301</t>
  </si>
  <si>
    <t>414003</t>
  </si>
  <si>
    <t>41500562107</t>
  </si>
  <si>
    <t>415005</t>
  </si>
  <si>
    <t>62107</t>
  </si>
  <si>
    <t>415006</t>
  </si>
  <si>
    <t>415007</t>
  </si>
  <si>
    <t>41500962105</t>
  </si>
  <si>
    <t>415009</t>
  </si>
  <si>
    <t>62105</t>
  </si>
  <si>
    <t>415010</t>
  </si>
  <si>
    <t>415011</t>
  </si>
  <si>
    <t>41501362147</t>
  </si>
  <si>
    <t>415013</t>
  </si>
  <si>
    <t>62147</t>
  </si>
  <si>
    <t>41501662106</t>
  </si>
  <si>
    <t>415016</t>
  </si>
  <si>
    <t>62106</t>
  </si>
  <si>
    <t>41501862119</t>
  </si>
  <si>
    <t>415018</t>
  </si>
  <si>
    <t>62119</t>
  </si>
  <si>
    <t>41501962104</t>
  </si>
  <si>
    <t>415019</t>
  </si>
  <si>
    <t>62104</t>
  </si>
  <si>
    <t>41502162101</t>
  </si>
  <si>
    <t>415021</t>
  </si>
  <si>
    <t>41502162139</t>
  </si>
  <si>
    <t>62139</t>
  </si>
  <si>
    <t>41502262101</t>
  </si>
  <si>
    <t>415022</t>
  </si>
  <si>
    <t>415023</t>
  </si>
  <si>
    <t>450309</t>
  </si>
  <si>
    <t>450412</t>
  </si>
  <si>
    <t>461003</t>
  </si>
  <si>
    <t>461004</t>
  </si>
  <si>
    <t>461005</t>
  </si>
  <si>
    <t>461006</t>
  </si>
  <si>
    <t>461008</t>
  </si>
  <si>
    <t>461010</t>
  </si>
  <si>
    <t>461011</t>
  </si>
  <si>
    <t>46101127001</t>
  </si>
  <si>
    <t>46101127101</t>
  </si>
  <si>
    <t>46101123002</t>
  </si>
  <si>
    <t>23002</t>
  </si>
  <si>
    <t>461013</t>
  </si>
  <si>
    <t>461023</t>
  </si>
  <si>
    <t>461025</t>
  </si>
  <si>
    <t>Transcript Fee</t>
  </si>
  <si>
    <t>461027</t>
  </si>
  <si>
    <t>461028</t>
  </si>
  <si>
    <t>461029</t>
  </si>
  <si>
    <t>461031</t>
  </si>
  <si>
    <t>461032</t>
  </si>
  <si>
    <t>461034</t>
  </si>
  <si>
    <t>461035</t>
  </si>
  <si>
    <t>461037</t>
  </si>
  <si>
    <t>46103857701</t>
  </si>
  <si>
    <t>461038</t>
  </si>
  <si>
    <t>46103866001</t>
  </si>
  <si>
    <t>461041</t>
  </si>
  <si>
    <t>461043</t>
  </si>
  <si>
    <t>461416</t>
  </si>
  <si>
    <t>461504</t>
  </si>
  <si>
    <t>46150457201</t>
  </si>
  <si>
    <t>46150424250</t>
  </si>
  <si>
    <t>24250</t>
  </si>
  <si>
    <t>46150457239</t>
  </si>
  <si>
    <t>46160024201</t>
  </si>
  <si>
    <t>461600</t>
  </si>
  <si>
    <t>46160027001</t>
  </si>
  <si>
    <t>46160324250</t>
  </si>
  <si>
    <t>461603</t>
  </si>
  <si>
    <t>46160427001</t>
  </si>
  <si>
    <t>461604</t>
  </si>
  <si>
    <t>46160527001</t>
  </si>
  <si>
    <t>461605</t>
  </si>
  <si>
    <t>461631</t>
  </si>
  <si>
    <t>461660</t>
  </si>
  <si>
    <t>461801</t>
  </si>
  <si>
    <t>461802</t>
  </si>
  <si>
    <t>461822</t>
  </si>
  <si>
    <t>Interest Canc-VA Disability</t>
  </si>
  <si>
    <t>461825</t>
  </si>
  <si>
    <t>46190124201</t>
  </si>
  <si>
    <t>461901</t>
  </si>
  <si>
    <t>46190127001</t>
  </si>
  <si>
    <t>46190166001</t>
  </si>
  <si>
    <t>46190124233</t>
  </si>
  <si>
    <t>461904</t>
  </si>
  <si>
    <t>461908</t>
  </si>
  <si>
    <t>461914</t>
  </si>
  <si>
    <t>461915</t>
  </si>
  <si>
    <t>461916</t>
  </si>
  <si>
    <t>462822</t>
  </si>
  <si>
    <t>484011</t>
  </si>
  <si>
    <t>Fundraisers-Lab School</t>
  </si>
  <si>
    <t>484012</t>
  </si>
  <si>
    <t>Foundation Covid-19 Support</t>
  </si>
  <si>
    <t>499410</t>
  </si>
  <si>
    <t>499711</t>
  </si>
  <si>
    <t>Transfer - Bldg Use-Sinking Fund</t>
  </si>
  <si>
    <t>521100</t>
  </si>
  <si>
    <t>521134</t>
  </si>
  <si>
    <t>521519</t>
  </si>
  <si>
    <t>Benefits - Attrition</t>
  </si>
  <si>
    <t>575801</t>
  </si>
  <si>
    <t>422116</t>
  </si>
  <si>
    <t>Repymnt to Fed Govt - Canc - Reimb</t>
  </si>
  <si>
    <t>LCI2547</t>
  </si>
  <si>
    <t>LCI2548</t>
  </si>
  <si>
    <t>RC0129</t>
  </si>
  <si>
    <t>RC0901</t>
  </si>
  <si>
    <t>Private Grants and Contracts</t>
  </si>
  <si>
    <t>RC2010</t>
  </si>
  <si>
    <t>RC2004</t>
  </si>
  <si>
    <t>R2074</t>
  </si>
  <si>
    <t>R2075</t>
  </si>
  <si>
    <t>R2076</t>
  </si>
  <si>
    <t>R2077</t>
  </si>
  <si>
    <t>R2078</t>
  </si>
  <si>
    <t>R2079</t>
  </si>
  <si>
    <t>R2080</t>
  </si>
  <si>
    <t>R2081</t>
  </si>
  <si>
    <t>R2082</t>
  </si>
  <si>
    <t>R2083</t>
  </si>
  <si>
    <t>R2084</t>
  </si>
  <si>
    <t>R2085</t>
  </si>
  <si>
    <t>R2086</t>
  </si>
  <si>
    <t>R2087</t>
  </si>
  <si>
    <t>R2088</t>
  </si>
  <si>
    <t>R2089</t>
  </si>
  <si>
    <t>R2090</t>
  </si>
  <si>
    <t>R2091</t>
  </si>
  <si>
    <t>R2092</t>
  </si>
  <si>
    <t>R2093</t>
  </si>
  <si>
    <t>R2094</t>
  </si>
  <si>
    <t>R2095</t>
  </si>
  <si>
    <t>R2096</t>
  </si>
  <si>
    <t>R2097</t>
  </si>
  <si>
    <t>R2098</t>
  </si>
  <si>
    <t>R2099</t>
  </si>
  <si>
    <t>R2100</t>
  </si>
  <si>
    <t>R2101</t>
  </si>
  <si>
    <t>R2102</t>
  </si>
  <si>
    <t>R2103</t>
  </si>
  <si>
    <t>R2104</t>
  </si>
  <si>
    <t>R2105</t>
  </si>
  <si>
    <t>R2106</t>
  </si>
  <si>
    <t>R2107</t>
  </si>
  <si>
    <t>RC0197</t>
  </si>
  <si>
    <t>RC0223</t>
  </si>
  <si>
    <t>RC0448</t>
  </si>
  <si>
    <t>RC0456</t>
  </si>
  <si>
    <t>R2108</t>
  </si>
  <si>
    <t>R2109</t>
  </si>
  <si>
    <t>R2110</t>
  </si>
  <si>
    <t>R2111</t>
  </si>
  <si>
    <t>R2112</t>
  </si>
  <si>
    <t>R2113</t>
  </si>
  <si>
    <t>R2114</t>
  </si>
  <si>
    <t>R2115</t>
  </si>
  <si>
    <t>R2116</t>
  </si>
  <si>
    <t>A/R - Columbia Ticket # 10</t>
  </si>
  <si>
    <t>R2147</t>
  </si>
  <si>
    <t>R2117</t>
  </si>
  <si>
    <t>RC0902</t>
  </si>
  <si>
    <t>RC0244</t>
  </si>
  <si>
    <t>RC2000</t>
  </si>
  <si>
    <t>RC2001</t>
  </si>
  <si>
    <t>RC2002</t>
  </si>
  <si>
    <t>RC2009</t>
  </si>
  <si>
    <t>RC0337</t>
  </si>
  <si>
    <t>RC2007</t>
  </si>
  <si>
    <t>RC2003</t>
  </si>
  <si>
    <t>Retirement of Indebtedness</t>
  </si>
  <si>
    <t>4031</t>
  </si>
  <si>
    <t>RC2008</t>
  </si>
  <si>
    <t>RC2005</t>
  </si>
  <si>
    <t>RC2013</t>
  </si>
  <si>
    <t>4051</t>
  </si>
  <si>
    <t>State Funded Endowments</t>
  </si>
  <si>
    <t>4037</t>
  </si>
  <si>
    <t>Funds Transfer</t>
  </si>
  <si>
    <t>4013</t>
  </si>
  <si>
    <t>RC0895</t>
  </si>
  <si>
    <t>RC2014</t>
  </si>
  <si>
    <t>Salaries - Graduate / Teaching Assistants</t>
  </si>
  <si>
    <t>SC0490</t>
  </si>
  <si>
    <t>SC0765</t>
  </si>
  <si>
    <t>RC2011</t>
  </si>
  <si>
    <t>41130024262</t>
  </si>
  <si>
    <t>461417</t>
  </si>
  <si>
    <t>24262</t>
  </si>
  <si>
    <t>Student Assessed Fee</t>
  </si>
  <si>
    <t>Rentals Chargeback</t>
  </si>
  <si>
    <t>Interest Income Judical Judgements</t>
  </si>
  <si>
    <t>Rentals  Equipment</t>
  </si>
  <si>
    <t>Utilities Water</t>
  </si>
  <si>
    <t>RC2016</t>
  </si>
  <si>
    <t>RC2017</t>
  </si>
  <si>
    <t>RC2018</t>
  </si>
  <si>
    <t>RC2019</t>
  </si>
  <si>
    <t>RC2020</t>
  </si>
  <si>
    <t>RC2021</t>
  </si>
  <si>
    <t>RC2022</t>
  </si>
  <si>
    <t>RC2023</t>
  </si>
  <si>
    <t>RC2024</t>
  </si>
  <si>
    <t>RC2025</t>
  </si>
  <si>
    <t>RC2026</t>
  </si>
  <si>
    <t>RC2027</t>
  </si>
  <si>
    <t>RC2028</t>
  </si>
  <si>
    <t>RC2012</t>
  </si>
  <si>
    <t>LCI2549</t>
  </si>
  <si>
    <t>RC2029</t>
  </si>
  <si>
    <t>4021</t>
  </si>
  <si>
    <t>RC2030</t>
  </si>
  <si>
    <t>RC2033</t>
  </si>
  <si>
    <t>RC2032</t>
  </si>
  <si>
    <t>RC2031</t>
  </si>
  <si>
    <t>RC2015</t>
  </si>
  <si>
    <t>R2150</t>
  </si>
  <si>
    <t>RC2044</t>
  </si>
  <si>
    <t>4020</t>
  </si>
  <si>
    <t>SC0819</t>
  </si>
  <si>
    <t>SC0815</t>
  </si>
  <si>
    <t>SC0813</t>
  </si>
  <si>
    <t>SC0820</t>
  </si>
  <si>
    <t>SC0816</t>
  </si>
  <si>
    <t>SC0817</t>
  </si>
  <si>
    <t>SC0814</t>
  </si>
  <si>
    <t>SC0818</t>
  </si>
  <si>
    <t>SC0807</t>
  </si>
  <si>
    <t>SC0812</t>
  </si>
  <si>
    <t>SC0808</t>
  </si>
  <si>
    <t>SC0806</t>
  </si>
  <si>
    <t>SC0805</t>
  </si>
  <si>
    <t>SC0809</t>
  </si>
  <si>
    <t>SC0811</t>
  </si>
  <si>
    <t>SC0810</t>
  </si>
  <si>
    <t>4009</t>
  </si>
  <si>
    <t>Account in Text Format</t>
  </si>
  <si>
    <t>Legacy Department Description</t>
  </si>
  <si>
    <t>10001</t>
  </si>
  <si>
    <t>10010</t>
  </si>
  <si>
    <t>11001</t>
  </si>
  <si>
    <t>12001</t>
  </si>
  <si>
    <t>13005</t>
  </si>
  <si>
    <t>13011</t>
  </si>
  <si>
    <t>13012</t>
  </si>
  <si>
    <t>13013</t>
  </si>
  <si>
    <t>13015</t>
  </si>
  <si>
    <t>13016</t>
  </si>
  <si>
    <t>13018</t>
  </si>
  <si>
    <t>13020</t>
  </si>
  <si>
    <t>13021</t>
  </si>
  <si>
    <t>13022</t>
  </si>
  <si>
    <t>13023</t>
  </si>
  <si>
    <t>13024</t>
  </si>
  <si>
    <t>13028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</si>
  <si>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</si>
  <si>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</si>
  <si>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</si>
  <si>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</si>
  <si>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</si>
  <si>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</si>
  <si>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</si>
  <si>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</si>
  <si>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13039</t>
  </si>
  <si>
    <t>13040</t>
  </si>
  <si>
    <t>13041</t>
  </si>
  <si>
    <t>13057</t>
  </si>
  <si>
    <t>130582000003</t>
  </si>
  <si>
    <t>13058</t>
  </si>
  <si>
    <t>PRG201163</t>
  </si>
  <si>
    <t>13059</t>
  </si>
  <si>
    <t>130622000003</t>
  </si>
  <si>
    <t>13062</t>
  </si>
  <si>
    <t>Southland Conf Softbal Tournament</t>
  </si>
  <si>
    <t>PRG201148</t>
  </si>
  <si>
    <t>130662000003</t>
  </si>
  <si>
    <t>13066</t>
  </si>
  <si>
    <t>PRG201164</t>
  </si>
  <si>
    <t>13069</t>
  </si>
  <si>
    <t>13070</t>
  </si>
  <si>
    <t>13071</t>
  </si>
  <si>
    <t>13073</t>
  </si>
  <si>
    <t>13076</t>
  </si>
  <si>
    <t>13077</t>
  </si>
  <si>
    <t>13079200003</t>
  </si>
  <si>
    <t>13079</t>
  </si>
  <si>
    <t>All Season Sports Pass</t>
  </si>
  <si>
    <t>PRG201183</t>
  </si>
  <si>
    <t>14001</t>
  </si>
  <si>
    <t>14005</t>
  </si>
  <si>
    <t>20002</t>
  </si>
  <si>
    <t>20006</t>
  </si>
  <si>
    <t>20007</t>
  </si>
  <si>
    <t>20008</t>
  </si>
  <si>
    <t>20011</t>
  </si>
  <si>
    <t>20012</t>
  </si>
  <si>
    <t>20013</t>
  </si>
  <si>
    <t>20015</t>
  </si>
  <si>
    <t>20021</t>
  </si>
  <si>
    <t>20025</t>
  </si>
  <si>
    <t>20026</t>
  </si>
  <si>
    <t>20029</t>
  </si>
  <si>
    <t>20031</t>
  </si>
  <si>
    <t>20032</t>
  </si>
  <si>
    <t>20033</t>
  </si>
  <si>
    <t>20036</t>
  </si>
  <si>
    <t>20037</t>
  </si>
  <si>
    <t>20038</t>
  </si>
  <si>
    <t>20039</t>
  </si>
  <si>
    <t>20047</t>
  </si>
  <si>
    <t>20052</t>
  </si>
  <si>
    <t>20055</t>
  </si>
  <si>
    <t>20056</t>
  </si>
  <si>
    <t>20059</t>
  </si>
  <si>
    <t>20061</t>
  </si>
  <si>
    <t>20065</t>
  </si>
  <si>
    <t>20067</t>
  </si>
  <si>
    <t>200687000000</t>
  </si>
  <si>
    <t>20068</t>
  </si>
  <si>
    <t>Student Union Repair &amp; Replacement</t>
  </si>
  <si>
    <t>PRJ200231</t>
  </si>
  <si>
    <t>20069</t>
  </si>
  <si>
    <t>PRJ200220</t>
  </si>
  <si>
    <t>20071</t>
  </si>
  <si>
    <t>20073</t>
  </si>
  <si>
    <t>20074</t>
  </si>
  <si>
    <t>20075</t>
  </si>
  <si>
    <t>20081</t>
  </si>
  <si>
    <t>20087</t>
  </si>
  <si>
    <t>20088</t>
  </si>
  <si>
    <t>20089</t>
  </si>
  <si>
    <t>20090</t>
  </si>
  <si>
    <t>20092</t>
  </si>
  <si>
    <t>20095</t>
  </si>
  <si>
    <t>20096</t>
  </si>
  <si>
    <t>20098</t>
  </si>
  <si>
    <t>GR201049</t>
  </si>
  <si>
    <t>200991060000</t>
  </si>
  <si>
    <t>20099</t>
  </si>
  <si>
    <t>PRJ200257</t>
  </si>
  <si>
    <t>201002060000</t>
  </si>
  <si>
    <t>20100</t>
  </si>
  <si>
    <t>PRJ200261</t>
  </si>
  <si>
    <t>201013060000</t>
  </si>
  <si>
    <t>20101</t>
  </si>
  <si>
    <t>PRJ200262</t>
  </si>
  <si>
    <t>201051060000</t>
  </si>
  <si>
    <t>20105</t>
  </si>
  <si>
    <t>AVP - Controller and Budget Office</t>
  </si>
  <si>
    <t>CC2157</t>
  </si>
  <si>
    <t>21001</t>
  </si>
  <si>
    <t>210077000000</t>
  </si>
  <si>
    <t>21007</t>
  </si>
  <si>
    <t>PRJ200232</t>
  </si>
  <si>
    <t>210147000000</t>
  </si>
  <si>
    <t>21014</t>
  </si>
  <si>
    <t>PRJ200233</t>
  </si>
  <si>
    <t>21033</t>
  </si>
  <si>
    <t>210517000000</t>
  </si>
  <si>
    <t>21051</t>
  </si>
  <si>
    <t>PRJ200228</t>
  </si>
  <si>
    <t>2109700000</t>
  </si>
  <si>
    <t>21094</t>
  </si>
  <si>
    <t>BR School of Nursing Repair</t>
  </si>
  <si>
    <t>PRJ200277</t>
  </si>
  <si>
    <t>21112</t>
  </si>
  <si>
    <t>Physical Plant</t>
  </si>
  <si>
    <t>21113</t>
  </si>
  <si>
    <t>21114</t>
  </si>
  <si>
    <t>21117</t>
  </si>
  <si>
    <t>21118</t>
  </si>
  <si>
    <t>21119</t>
  </si>
  <si>
    <t>211231070000</t>
  </si>
  <si>
    <t>21123</t>
  </si>
  <si>
    <t>PRJ200223</t>
  </si>
  <si>
    <t>211243070000</t>
  </si>
  <si>
    <t>21124</t>
  </si>
  <si>
    <t>PRJ200224</t>
  </si>
  <si>
    <t>211257000000</t>
  </si>
  <si>
    <t>21125</t>
  </si>
  <si>
    <t>PRJ200230</t>
  </si>
  <si>
    <t>211267000000</t>
  </si>
  <si>
    <t>21126</t>
  </si>
  <si>
    <t>PRJ200234</t>
  </si>
  <si>
    <t>211273070000</t>
  </si>
  <si>
    <t>21127</t>
  </si>
  <si>
    <t>PRJ200235</t>
  </si>
  <si>
    <t>211287000000</t>
  </si>
  <si>
    <t>21128</t>
  </si>
  <si>
    <t>PRJ200258</t>
  </si>
  <si>
    <t>211297000000</t>
  </si>
  <si>
    <t>21129</t>
  </si>
  <si>
    <t>PRJ200236</t>
  </si>
  <si>
    <t>211307000000</t>
  </si>
  <si>
    <t>21130</t>
  </si>
  <si>
    <t>PRJ200253</t>
  </si>
  <si>
    <t>211313010000</t>
  </si>
  <si>
    <t>21131</t>
  </si>
  <si>
    <t>PRJ200254</t>
  </si>
  <si>
    <t>211323070000</t>
  </si>
  <si>
    <t>21132</t>
  </si>
  <si>
    <t>PRJ200255</t>
  </si>
  <si>
    <t>211333010000</t>
  </si>
  <si>
    <t>21133</t>
  </si>
  <si>
    <t>PRJ200259</t>
  </si>
  <si>
    <t>211347000000</t>
  </si>
  <si>
    <t>21134</t>
  </si>
  <si>
    <t>PRJ200260</t>
  </si>
  <si>
    <t>22001</t>
  </si>
  <si>
    <t>23001</t>
  </si>
  <si>
    <t>23009</t>
  </si>
  <si>
    <t>23012</t>
  </si>
  <si>
    <t>23013</t>
  </si>
  <si>
    <t>23014</t>
  </si>
  <si>
    <t>23015</t>
  </si>
  <si>
    <t>23019</t>
  </si>
  <si>
    <t>23044</t>
  </si>
  <si>
    <t>23045</t>
  </si>
  <si>
    <t>23046</t>
  </si>
  <si>
    <t>23047</t>
  </si>
  <si>
    <t>23048</t>
  </si>
  <si>
    <t>23049</t>
  </si>
  <si>
    <t>23050</t>
  </si>
  <si>
    <t>23051</t>
  </si>
  <si>
    <t>23052</t>
  </si>
  <si>
    <t>23053</t>
  </si>
  <si>
    <t>23056</t>
  </si>
  <si>
    <t>23137</t>
  </si>
  <si>
    <t>23138</t>
  </si>
  <si>
    <t>23161</t>
  </si>
  <si>
    <t>23175</t>
  </si>
  <si>
    <t>23179</t>
  </si>
  <si>
    <t>23182</t>
  </si>
  <si>
    <t>23185</t>
  </si>
  <si>
    <t>23188</t>
  </si>
  <si>
    <t>23189</t>
  </si>
  <si>
    <t>23198</t>
  </si>
  <si>
    <t>23200</t>
  </si>
  <si>
    <t>23204</t>
  </si>
  <si>
    <t>23205</t>
  </si>
  <si>
    <t>23206</t>
  </si>
  <si>
    <t>23207</t>
  </si>
  <si>
    <t>23208</t>
  </si>
  <si>
    <t>23209</t>
  </si>
  <si>
    <t>23211</t>
  </si>
  <si>
    <t>23212</t>
  </si>
  <si>
    <t>23213</t>
  </si>
  <si>
    <t>23214</t>
  </si>
  <si>
    <t>23215</t>
  </si>
  <si>
    <t>23216</t>
  </si>
  <si>
    <t>23221</t>
  </si>
  <si>
    <t>23222</t>
  </si>
  <si>
    <t>232231070000</t>
  </si>
  <si>
    <t>23223</t>
  </si>
  <si>
    <t>PRJ200225</t>
  </si>
  <si>
    <t>232243070000</t>
  </si>
  <si>
    <t>23224</t>
  </si>
  <si>
    <t>PRJ200229</t>
  </si>
  <si>
    <t>232257000000</t>
  </si>
  <si>
    <t>23225</t>
  </si>
  <si>
    <t>PRJ200238</t>
  </si>
  <si>
    <t>232267000000</t>
  </si>
  <si>
    <t>23226</t>
  </si>
  <si>
    <t>PRJ200239</t>
  </si>
  <si>
    <t>232277000000</t>
  </si>
  <si>
    <t>23227</t>
  </si>
  <si>
    <t>PRJ200240</t>
  </si>
  <si>
    <t>232283070000</t>
  </si>
  <si>
    <t>23228</t>
  </si>
  <si>
    <t>PRJ200241</t>
  </si>
  <si>
    <t>232293070000</t>
  </si>
  <si>
    <t>23229</t>
  </si>
  <si>
    <t>PRJ200242</t>
  </si>
  <si>
    <t>232303070000</t>
  </si>
  <si>
    <t>23230</t>
  </si>
  <si>
    <t>PRJ200243</t>
  </si>
  <si>
    <t>232313070000</t>
  </si>
  <si>
    <t>23231</t>
  </si>
  <si>
    <t>PRJ200244</t>
  </si>
  <si>
    <t>232327000000</t>
  </si>
  <si>
    <t>23232</t>
  </si>
  <si>
    <t>PRJ200245</t>
  </si>
  <si>
    <t>232337000000</t>
  </si>
  <si>
    <t>23233</t>
  </si>
  <si>
    <t>North Oaks Improvements -MVR</t>
  </si>
  <si>
    <t>PRJ200246</t>
  </si>
  <si>
    <t>232347000000</t>
  </si>
  <si>
    <t>23234</t>
  </si>
  <si>
    <t>PRJ200247</t>
  </si>
  <si>
    <t>232353070000</t>
  </si>
  <si>
    <t>23235</t>
  </si>
  <si>
    <t>PRJ200248</t>
  </si>
  <si>
    <t>232367000000</t>
  </si>
  <si>
    <t>23236</t>
  </si>
  <si>
    <t>PRJ200249</t>
  </si>
  <si>
    <t>232371070000</t>
  </si>
  <si>
    <t>23237</t>
  </si>
  <si>
    <t>Tropical Storm Olga Expenditures</t>
  </si>
  <si>
    <t>PRJ200252</t>
  </si>
  <si>
    <t>232383070000</t>
  </si>
  <si>
    <t>23238</t>
  </si>
  <si>
    <t xml:space="preserve">Student Union Remodeling  </t>
  </si>
  <si>
    <t>PRJ200256</t>
  </si>
  <si>
    <t>232503040000</t>
  </si>
  <si>
    <t>23250</t>
  </si>
  <si>
    <t>IDC-Physical Plant</t>
  </si>
  <si>
    <t>PRG201181</t>
  </si>
  <si>
    <t>232513070000</t>
  </si>
  <si>
    <t>23251</t>
  </si>
  <si>
    <t>Livingston Tech Ctr Chiller Repair</t>
  </si>
  <si>
    <t>PRJ200278</t>
  </si>
  <si>
    <t>24001</t>
  </si>
  <si>
    <t>24101</t>
  </si>
  <si>
    <t>24102</t>
  </si>
  <si>
    <t>24111</t>
  </si>
  <si>
    <t>24112</t>
  </si>
  <si>
    <t>24202</t>
  </si>
  <si>
    <t>24203</t>
  </si>
  <si>
    <t>24210</t>
  </si>
  <si>
    <t>24211</t>
  </si>
  <si>
    <t>24212</t>
  </si>
  <si>
    <t>24213</t>
  </si>
  <si>
    <t>24214</t>
  </si>
  <si>
    <t>24215</t>
  </si>
  <si>
    <t>24216</t>
  </si>
  <si>
    <t>24219</t>
  </si>
  <si>
    <t>24220</t>
  </si>
  <si>
    <t>24221</t>
  </si>
  <si>
    <t>24225</t>
  </si>
  <si>
    <t>24226</t>
  </si>
  <si>
    <t>24227</t>
  </si>
  <si>
    <t>24228</t>
  </si>
  <si>
    <t>24229</t>
  </si>
  <si>
    <t>24230</t>
  </si>
  <si>
    <t>Perkins Loan</t>
  </si>
  <si>
    <t>24231</t>
  </si>
  <si>
    <t>24232</t>
  </si>
  <si>
    <t>24234</t>
  </si>
  <si>
    <t>24236</t>
  </si>
  <si>
    <t>24238</t>
  </si>
  <si>
    <t>24239</t>
  </si>
  <si>
    <t>24241</t>
  </si>
  <si>
    <t>24242</t>
  </si>
  <si>
    <t>24243</t>
  </si>
  <si>
    <t>24244</t>
  </si>
  <si>
    <t>24245</t>
  </si>
  <si>
    <t>24248</t>
  </si>
  <si>
    <t>24249</t>
  </si>
  <si>
    <t>24252</t>
  </si>
  <si>
    <t>24253</t>
  </si>
  <si>
    <t>24255</t>
  </si>
  <si>
    <t>24256</t>
  </si>
  <si>
    <t>24257</t>
  </si>
  <si>
    <t>24258</t>
  </si>
  <si>
    <t>CC2156</t>
  </si>
  <si>
    <t>24259</t>
  </si>
  <si>
    <t>24260</t>
  </si>
  <si>
    <t>24261</t>
  </si>
  <si>
    <t>24263</t>
  </si>
  <si>
    <t>24264</t>
  </si>
  <si>
    <t>24265</t>
  </si>
  <si>
    <t>24268</t>
  </si>
  <si>
    <t>24269</t>
  </si>
  <si>
    <t>24270</t>
  </si>
  <si>
    <t>24271</t>
  </si>
  <si>
    <t>24272</t>
  </si>
  <si>
    <t>24273</t>
  </si>
  <si>
    <t>24274</t>
  </si>
  <si>
    <t>24275</t>
  </si>
  <si>
    <t>24276</t>
  </si>
  <si>
    <t>24277</t>
  </si>
  <si>
    <t>24278</t>
  </si>
  <si>
    <t>24279</t>
  </si>
  <si>
    <t>24280</t>
  </si>
  <si>
    <t>24281</t>
  </si>
  <si>
    <t>24282</t>
  </si>
  <si>
    <t>24283</t>
  </si>
  <si>
    <t>24284</t>
  </si>
  <si>
    <t>24285</t>
  </si>
  <si>
    <t>24286</t>
  </si>
  <si>
    <t>24287</t>
  </si>
  <si>
    <t>24288</t>
  </si>
  <si>
    <t>24289</t>
  </si>
  <si>
    <t>24290</t>
  </si>
  <si>
    <t>24291</t>
  </si>
  <si>
    <t>24292</t>
  </si>
  <si>
    <t>24293</t>
  </si>
  <si>
    <t>24294</t>
  </si>
  <si>
    <t>24295</t>
  </si>
  <si>
    <t>24296</t>
  </si>
  <si>
    <t>24501</t>
  </si>
  <si>
    <t>24601</t>
  </si>
  <si>
    <t>24701</t>
  </si>
  <si>
    <t>260011060000</t>
  </si>
  <si>
    <t>26001</t>
  </si>
  <si>
    <t>CC2158</t>
  </si>
  <si>
    <t>26101</t>
  </si>
  <si>
    <t>26103</t>
  </si>
  <si>
    <t>26104</t>
  </si>
  <si>
    <t>26111</t>
  </si>
  <si>
    <t>26302</t>
  </si>
  <si>
    <t>26303</t>
  </si>
  <si>
    <t>26304</t>
  </si>
  <si>
    <t>26305</t>
  </si>
  <si>
    <t>263073070000</t>
  </si>
  <si>
    <t>26307</t>
  </si>
  <si>
    <t>PRJ200250</t>
  </si>
  <si>
    <t>263087000000</t>
  </si>
  <si>
    <t>26308</t>
  </si>
  <si>
    <t>MVR - Camera Server</t>
  </si>
  <si>
    <t>PRJ200279</t>
  </si>
  <si>
    <t>26401</t>
  </si>
  <si>
    <t>26402</t>
  </si>
  <si>
    <t>26405</t>
  </si>
  <si>
    <t>26801</t>
  </si>
  <si>
    <t>26803</t>
  </si>
  <si>
    <t>26901</t>
  </si>
  <si>
    <t>26902</t>
  </si>
  <si>
    <t>27009</t>
  </si>
  <si>
    <t>27010</t>
  </si>
  <si>
    <t>27201</t>
  </si>
  <si>
    <t>27301</t>
  </si>
  <si>
    <t>40004</t>
  </si>
  <si>
    <t>40007</t>
  </si>
  <si>
    <t>40010</t>
  </si>
  <si>
    <t>40011</t>
  </si>
  <si>
    <t>40012</t>
  </si>
  <si>
    <t>40013</t>
  </si>
  <si>
    <t>40014</t>
  </si>
  <si>
    <t>40017</t>
  </si>
  <si>
    <t>40019</t>
  </si>
  <si>
    <t>40023</t>
  </si>
  <si>
    <t>40024</t>
  </si>
  <si>
    <t>40025</t>
  </si>
  <si>
    <t>40026</t>
  </si>
  <si>
    <t>40027</t>
  </si>
  <si>
    <t>40032</t>
  </si>
  <si>
    <t>40037</t>
  </si>
  <si>
    <t>40038</t>
  </si>
  <si>
    <t>40039</t>
  </si>
  <si>
    <t>40040</t>
  </si>
  <si>
    <t>40044</t>
  </si>
  <si>
    <t>40045</t>
  </si>
  <si>
    <t>40052</t>
  </si>
  <si>
    <t>40053</t>
  </si>
  <si>
    <t>40054</t>
  </si>
  <si>
    <t>40055</t>
  </si>
  <si>
    <t>40056</t>
  </si>
  <si>
    <t>40057</t>
  </si>
  <si>
    <t>40201</t>
  </si>
  <si>
    <t>40301</t>
  </si>
  <si>
    <t>40316</t>
  </si>
  <si>
    <t>40317</t>
  </si>
  <si>
    <t>40601</t>
  </si>
  <si>
    <t>41003</t>
  </si>
  <si>
    <t>41101</t>
  </si>
  <si>
    <t>42001</t>
  </si>
  <si>
    <t>420027000000</t>
  </si>
  <si>
    <t>42002</t>
  </si>
  <si>
    <t>PRJ200251</t>
  </si>
  <si>
    <t>42101</t>
  </si>
  <si>
    <t>42103</t>
  </si>
  <si>
    <t>42105</t>
  </si>
  <si>
    <t>42201</t>
  </si>
  <si>
    <t>42205</t>
  </si>
  <si>
    <t>42206</t>
  </si>
  <si>
    <t>42207</t>
  </si>
  <si>
    <t>42208</t>
  </si>
  <si>
    <t>42209</t>
  </si>
  <si>
    <t>42210</t>
  </si>
  <si>
    <t>42212</t>
  </si>
  <si>
    <t>42214</t>
  </si>
  <si>
    <t>42215</t>
  </si>
  <si>
    <t>42216</t>
  </si>
  <si>
    <t>42217</t>
  </si>
  <si>
    <t>42224</t>
  </si>
  <si>
    <t>42227</t>
  </si>
  <si>
    <t>42401</t>
  </si>
  <si>
    <t>42601</t>
  </si>
  <si>
    <t>43001</t>
  </si>
  <si>
    <t>430023040000</t>
  </si>
  <si>
    <t>43002</t>
  </si>
  <si>
    <t>IDC-Special Projects Coordinator</t>
  </si>
  <si>
    <t>PRG201149</t>
  </si>
  <si>
    <t>43101</t>
  </si>
  <si>
    <t>43128</t>
  </si>
  <si>
    <t>43130</t>
  </si>
  <si>
    <t>43131</t>
  </si>
  <si>
    <t>43136</t>
  </si>
  <si>
    <t>43148</t>
  </si>
  <si>
    <t>43149</t>
  </si>
  <si>
    <t>43150</t>
  </si>
  <si>
    <t>43151</t>
  </si>
  <si>
    <t>43152</t>
  </si>
  <si>
    <t>43158</t>
  </si>
  <si>
    <t>43159</t>
  </si>
  <si>
    <t>43160</t>
  </si>
  <si>
    <t>GR201051</t>
  </si>
  <si>
    <t>431613030000</t>
  </si>
  <si>
    <t>43161</t>
  </si>
  <si>
    <t>SFSP - Upward Bound 2019</t>
  </si>
  <si>
    <t>GR201099</t>
  </si>
  <si>
    <t>431623030000</t>
  </si>
  <si>
    <t>43162</t>
  </si>
  <si>
    <t>GR201100</t>
  </si>
  <si>
    <t>43201</t>
  </si>
  <si>
    <t>43205</t>
  </si>
  <si>
    <t>43301</t>
  </si>
  <si>
    <t>43305</t>
  </si>
  <si>
    <t>43401</t>
  </si>
  <si>
    <t>43409</t>
  </si>
  <si>
    <t>43410</t>
  </si>
  <si>
    <t>43501</t>
  </si>
  <si>
    <t>43504</t>
  </si>
  <si>
    <t>GR201052</t>
  </si>
  <si>
    <t>43505</t>
  </si>
  <si>
    <t>435063050000</t>
  </si>
  <si>
    <t>43506</t>
  </si>
  <si>
    <t>Student Support Services 20-25</t>
  </si>
  <si>
    <t>GR201172</t>
  </si>
  <si>
    <t>44101</t>
  </si>
  <si>
    <t>44102</t>
  </si>
  <si>
    <t>44105</t>
  </si>
  <si>
    <t>44202</t>
  </si>
  <si>
    <t>44204</t>
  </si>
  <si>
    <t>44208</t>
  </si>
  <si>
    <t>44209</t>
  </si>
  <si>
    <t>44210</t>
  </si>
  <si>
    <t>44211</t>
  </si>
  <si>
    <t>44212</t>
  </si>
  <si>
    <t>44213</t>
  </si>
  <si>
    <t>44214</t>
  </si>
  <si>
    <t>44215</t>
  </si>
  <si>
    <t>44216</t>
  </si>
  <si>
    <t>44217</t>
  </si>
  <si>
    <t>44218</t>
  </si>
  <si>
    <t>44219</t>
  </si>
  <si>
    <t>44220</t>
  </si>
  <si>
    <t>44221</t>
  </si>
  <si>
    <t>44222</t>
  </si>
  <si>
    <t>44223</t>
  </si>
  <si>
    <t>44224</t>
  </si>
  <si>
    <t>44225</t>
  </si>
  <si>
    <t>44226</t>
  </si>
  <si>
    <t>44227</t>
  </si>
  <si>
    <t>44232</t>
  </si>
  <si>
    <t>44233</t>
  </si>
  <si>
    <t>44234</t>
  </si>
  <si>
    <t>44235</t>
  </si>
  <si>
    <t>44236</t>
  </si>
  <si>
    <t>44401</t>
  </si>
  <si>
    <t>44502</t>
  </si>
  <si>
    <t>44508</t>
  </si>
  <si>
    <t>44518</t>
  </si>
  <si>
    <t>44527</t>
  </si>
  <si>
    <t>445283030000</t>
  </si>
  <si>
    <t>44528</t>
  </si>
  <si>
    <t>GR201123</t>
  </si>
  <si>
    <t>44610</t>
  </si>
  <si>
    <t>44612</t>
  </si>
  <si>
    <t>44617</t>
  </si>
  <si>
    <t>44618</t>
  </si>
  <si>
    <t>PRG201142</t>
  </si>
  <si>
    <t>44620</t>
  </si>
  <si>
    <t>44623</t>
  </si>
  <si>
    <t>44625</t>
  </si>
  <si>
    <t>44630</t>
  </si>
  <si>
    <t>44637</t>
  </si>
  <si>
    <t>446463020000</t>
  </si>
  <si>
    <t>44646</t>
  </si>
  <si>
    <t xml:space="preserve">Feast Days Poems   </t>
  </si>
  <si>
    <t>GR201095</t>
  </si>
  <si>
    <t>446471020000</t>
  </si>
  <si>
    <t>44647</t>
  </si>
  <si>
    <t>Feast Days Poems - Mtch 44646</t>
  </si>
  <si>
    <t>GR201101</t>
  </si>
  <si>
    <t>448011010000</t>
  </si>
  <si>
    <t>44801</t>
  </si>
  <si>
    <t>World Languages and Culture</t>
  </si>
  <si>
    <t>CC2155</t>
  </si>
  <si>
    <t>448023010000</t>
  </si>
  <si>
    <t>44802</t>
  </si>
  <si>
    <t>PRG201150</t>
  </si>
  <si>
    <t>44805</t>
  </si>
  <si>
    <t>44806</t>
  </si>
  <si>
    <t>44815</t>
  </si>
  <si>
    <t>44816</t>
  </si>
  <si>
    <t>44821</t>
  </si>
  <si>
    <t>44901</t>
  </si>
  <si>
    <t>44902</t>
  </si>
  <si>
    <t>44906</t>
  </si>
  <si>
    <t>44907</t>
  </si>
  <si>
    <t>44909</t>
  </si>
  <si>
    <t>44911</t>
  </si>
  <si>
    <t>44912</t>
  </si>
  <si>
    <t>44915</t>
  </si>
  <si>
    <t>45005</t>
  </si>
  <si>
    <t>45012</t>
  </si>
  <si>
    <t>45014</t>
  </si>
  <si>
    <t>45016</t>
  </si>
  <si>
    <t>45018</t>
  </si>
  <si>
    <t>45022</t>
  </si>
  <si>
    <t>45023</t>
  </si>
  <si>
    <t>45024</t>
  </si>
  <si>
    <t>45025</t>
  </si>
  <si>
    <t>45027</t>
  </si>
  <si>
    <t>45032</t>
  </si>
  <si>
    <t>45034</t>
  </si>
  <si>
    <t>450351010000</t>
  </si>
  <si>
    <t>45035</t>
  </si>
  <si>
    <t>PRJ200226</t>
  </si>
  <si>
    <t>450363010000</t>
  </si>
  <si>
    <t>45036</t>
  </si>
  <si>
    <t>Enhanced Dance/Movement Studio</t>
  </si>
  <si>
    <t>GR201096</t>
  </si>
  <si>
    <t>45201</t>
  </si>
  <si>
    <t>45206</t>
  </si>
  <si>
    <t>45207</t>
  </si>
  <si>
    <t>45301</t>
  </si>
  <si>
    <t>45302</t>
  </si>
  <si>
    <t>45310</t>
  </si>
  <si>
    <t>45403</t>
  </si>
  <si>
    <t>45406</t>
  </si>
  <si>
    <t>45408</t>
  </si>
  <si>
    <t>45409</t>
  </si>
  <si>
    <t>45425</t>
  </si>
  <si>
    <t>45426</t>
  </si>
  <si>
    <t>45427</t>
  </si>
  <si>
    <t>45428</t>
  </si>
  <si>
    <t>45429</t>
  </si>
  <si>
    <t>45430</t>
  </si>
  <si>
    <t>45431</t>
  </si>
  <si>
    <t>45433</t>
  </si>
  <si>
    <t>45434</t>
  </si>
  <si>
    <t>45435</t>
  </si>
  <si>
    <t>45440</t>
  </si>
  <si>
    <t>45444</t>
  </si>
  <si>
    <t>454453010000</t>
  </si>
  <si>
    <t>45445</t>
  </si>
  <si>
    <t>GR201088</t>
  </si>
  <si>
    <t>45512</t>
  </si>
  <si>
    <t>45531</t>
  </si>
  <si>
    <t>45532</t>
  </si>
  <si>
    <t>45533</t>
  </si>
  <si>
    <t>45534</t>
  </si>
  <si>
    <t>45535</t>
  </si>
  <si>
    <t>GR201053</t>
  </si>
  <si>
    <t>45536</t>
  </si>
  <si>
    <t>GR201050</t>
  </si>
  <si>
    <t>455373030000</t>
  </si>
  <si>
    <t>45537</t>
  </si>
  <si>
    <t>GR201124</t>
  </si>
  <si>
    <t>455383030000</t>
  </si>
  <si>
    <t>45538</t>
  </si>
  <si>
    <t>GR201125</t>
  </si>
  <si>
    <t>455393030000</t>
  </si>
  <si>
    <t>45539</t>
  </si>
  <si>
    <t>GR201135</t>
  </si>
  <si>
    <t>455403030000</t>
  </si>
  <si>
    <t>45540</t>
  </si>
  <si>
    <t>CPB-CSG 2020-2022 (Unrestricted)</t>
  </si>
  <si>
    <t>GR201181</t>
  </si>
  <si>
    <t>455413030000</t>
  </si>
  <si>
    <t>45541</t>
  </si>
  <si>
    <t>CPB-CSG 2020-2022 (Restricted)</t>
  </si>
  <si>
    <t>GR201182</t>
  </si>
  <si>
    <t>460023010000</t>
  </si>
  <si>
    <t>46002</t>
  </si>
  <si>
    <t>Accounting-Program Development</t>
  </si>
  <si>
    <t>PRG201151</t>
  </si>
  <si>
    <t>46003</t>
  </si>
  <si>
    <t>460081010000</t>
  </si>
  <si>
    <t>46008</t>
  </si>
  <si>
    <t>PRG201152</t>
  </si>
  <si>
    <t>46201</t>
  </si>
  <si>
    <t>46204</t>
  </si>
  <si>
    <t>46207</t>
  </si>
  <si>
    <t>46210</t>
  </si>
  <si>
    <t>46211</t>
  </si>
  <si>
    <t>46212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</si>
  <si>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</si>
  <si>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</si>
  <si>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</si>
  <si>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</si>
  <si>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</si>
  <si>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</si>
  <si>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</si>
  <si>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</si>
  <si>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</si>
  <si>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</si>
  <si>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</si>
  <si>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</si>
  <si>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</si>
  <si>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46226</t>
  </si>
  <si>
    <t>46227</t>
  </si>
  <si>
    <t>46229</t>
  </si>
  <si>
    <t>46231</t>
  </si>
  <si>
    <t>46232</t>
  </si>
  <si>
    <t>46233</t>
  </si>
  <si>
    <t>46234</t>
  </si>
  <si>
    <t>46235</t>
  </si>
  <si>
    <t>46236</t>
  </si>
  <si>
    <t>46237</t>
  </si>
  <si>
    <t>46238</t>
  </si>
  <si>
    <t>46239</t>
  </si>
  <si>
    <t>46240</t>
  </si>
  <si>
    <t>46241</t>
  </si>
  <si>
    <t>46242</t>
  </si>
  <si>
    <t>46243</t>
  </si>
  <si>
    <t>46244</t>
  </si>
  <si>
    <t>46245</t>
  </si>
  <si>
    <t>46246</t>
  </si>
  <si>
    <t>46252</t>
  </si>
  <si>
    <t>46253</t>
  </si>
  <si>
    <t>46254</t>
  </si>
  <si>
    <t>462561010000</t>
  </si>
  <si>
    <t>46256</t>
  </si>
  <si>
    <t>PRG201153</t>
  </si>
  <si>
    <t>46508</t>
  </si>
  <si>
    <t>46601</t>
  </si>
  <si>
    <t>46604</t>
  </si>
  <si>
    <t>46701</t>
  </si>
  <si>
    <t>467073020000</t>
  </si>
  <si>
    <t>46707</t>
  </si>
  <si>
    <t>iSale-Dev Interactive Sales Lab</t>
  </si>
  <si>
    <t>GR201097</t>
  </si>
  <si>
    <t>46801</t>
  </si>
  <si>
    <t>46803</t>
  </si>
  <si>
    <t>48101</t>
  </si>
  <si>
    <t>48201</t>
  </si>
  <si>
    <t>48203</t>
  </si>
  <si>
    <t>48204</t>
  </si>
  <si>
    <t>48207</t>
  </si>
  <si>
    <t>48208</t>
  </si>
  <si>
    <t>48209</t>
  </si>
  <si>
    <t>48210</t>
  </si>
  <si>
    <t>48211</t>
  </si>
  <si>
    <t>48212</t>
  </si>
  <si>
    <t>48213</t>
  </si>
  <si>
    <t>48214</t>
  </si>
  <si>
    <t>48215</t>
  </si>
  <si>
    <t>48216</t>
  </si>
  <si>
    <t>48217</t>
  </si>
  <si>
    <t>48218</t>
  </si>
  <si>
    <t>48219</t>
  </si>
  <si>
    <t>48220</t>
  </si>
  <si>
    <t>48221</t>
  </si>
  <si>
    <t>48232</t>
  </si>
  <si>
    <t>48236</t>
  </si>
  <si>
    <t>48240</t>
  </si>
  <si>
    <t>48241</t>
  </si>
  <si>
    <t>48242</t>
  </si>
  <si>
    <t>48243</t>
  </si>
  <si>
    <t>48244</t>
  </si>
  <si>
    <t>48245</t>
  </si>
  <si>
    <t>48252</t>
  </si>
  <si>
    <t>48253</t>
  </si>
  <si>
    <t>48254</t>
  </si>
  <si>
    <t>48255</t>
  </si>
  <si>
    <t>48256</t>
  </si>
  <si>
    <t>48257</t>
  </si>
  <si>
    <t>48258</t>
  </si>
  <si>
    <t>48259</t>
  </si>
  <si>
    <t>48260</t>
  </si>
  <si>
    <t>48261</t>
  </si>
  <si>
    <t>48262</t>
  </si>
  <si>
    <t>48263</t>
  </si>
  <si>
    <t>482643040000</t>
  </si>
  <si>
    <t>48264</t>
  </si>
  <si>
    <t>GR201089</t>
  </si>
  <si>
    <t>482653040000</t>
  </si>
  <si>
    <t>48265</t>
  </si>
  <si>
    <t>GR201102</t>
  </si>
  <si>
    <t>482673040000</t>
  </si>
  <si>
    <t>48267</t>
  </si>
  <si>
    <t>US PREP Tier II Memb 20-21</t>
  </si>
  <si>
    <t>GR201179</t>
  </si>
  <si>
    <t>48401</t>
  </si>
  <si>
    <t>48402</t>
  </si>
  <si>
    <t>48419</t>
  </si>
  <si>
    <t>48424</t>
  </si>
  <si>
    <t>48452</t>
  </si>
  <si>
    <t>484611010000</t>
  </si>
  <si>
    <t>48461</t>
  </si>
  <si>
    <t>PRG201154</t>
  </si>
  <si>
    <t>484621010000</t>
  </si>
  <si>
    <t>48462</t>
  </si>
  <si>
    <t>PRG201155</t>
  </si>
  <si>
    <t>48601</t>
  </si>
  <si>
    <t>48602</t>
  </si>
  <si>
    <t>48603</t>
  </si>
  <si>
    <t>48625</t>
  </si>
  <si>
    <t>48701</t>
  </si>
  <si>
    <t>48702</t>
  </si>
  <si>
    <t>48801</t>
  </si>
  <si>
    <t>48802</t>
  </si>
  <si>
    <t>48901</t>
  </si>
  <si>
    <t>48904</t>
  </si>
  <si>
    <t>48908</t>
  </si>
  <si>
    <t>48911</t>
  </si>
  <si>
    <t>48920</t>
  </si>
  <si>
    <t>48921</t>
  </si>
  <si>
    <t>48925</t>
  </si>
  <si>
    <t>48967</t>
  </si>
  <si>
    <t>48971</t>
  </si>
  <si>
    <t>48972</t>
  </si>
  <si>
    <t>48974</t>
  </si>
  <si>
    <t>48975</t>
  </si>
  <si>
    <t>48976</t>
  </si>
  <si>
    <t>48978</t>
  </si>
  <si>
    <t>48979</t>
  </si>
  <si>
    <t>48980</t>
  </si>
  <si>
    <t>48981</t>
  </si>
  <si>
    <t>48983</t>
  </si>
  <si>
    <t>489843010000</t>
  </si>
  <si>
    <t>48984</t>
  </si>
  <si>
    <t>GR201103</t>
  </si>
  <si>
    <t>489853030000</t>
  </si>
  <si>
    <t>48985</t>
  </si>
  <si>
    <t>GR201104</t>
  </si>
  <si>
    <t>489863010000</t>
  </si>
  <si>
    <t>48986</t>
  </si>
  <si>
    <t>GR201126</t>
  </si>
  <si>
    <t>51001</t>
  </si>
  <si>
    <t>51003</t>
  </si>
  <si>
    <t>51101</t>
  </si>
  <si>
    <t>51102</t>
  </si>
  <si>
    <t>51105</t>
  </si>
  <si>
    <t>52001</t>
  </si>
  <si>
    <t>52004</t>
  </si>
  <si>
    <t>52005</t>
  </si>
  <si>
    <t>52006</t>
  </si>
  <si>
    <t>52007</t>
  </si>
  <si>
    <t>52008</t>
  </si>
  <si>
    <t>52009</t>
  </si>
  <si>
    <t>52010</t>
  </si>
  <si>
    <t>52011</t>
  </si>
  <si>
    <t>52012</t>
  </si>
  <si>
    <t>52013</t>
  </si>
  <si>
    <t>52025</t>
  </si>
  <si>
    <t>52026</t>
  </si>
  <si>
    <t>52027</t>
  </si>
  <si>
    <t>52028</t>
  </si>
  <si>
    <t>52029</t>
  </si>
  <si>
    <t>52030</t>
  </si>
  <si>
    <t>GR201055</t>
  </si>
  <si>
    <t>520313020000</t>
  </si>
  <si>
    <t>52031</t>
  </si>
  <si>
    <t>GR201162</t>
  </si>
  <si>
    <t>530323010000</t>
  </si>
  <si>
    <t>52032</t>
  </si>
  <si>
    <t>GR201133</t>
  </si>
  <si>
    <t>52103</t>
  </si>
  <si>
    <t>521051010000</t>
  </si>
  <si>
    <t>52105</t>
  </si>
  <si>
    <t>PRJ200227</t>
  </si>
  <si>
    <t>52108</t>
  </si>
  <si>
    <t>52109</t>
  </si>
  <si>
    <t>52115</t>
  </si>
  <si>
    <t>52118</t>
  </si>
  <si>
    <t>52139</t>
  </si>
  <si>
    <t>52140</t>
  </si>
  <si>
    <t>52141</t>
  </si>
  <si>
    <t>52142</t>
  </si>
  <si>
    <t>52143</t>
  </si>
  <si>
    <t>52144</t>
  </si>
  <si>
    <t>52145</t>
  </si>
  <si>
    <t>52146</t>
  </si>
  <si>
    <t>52147</t>
  </si>
  <si>
    <t>52148</t>
  </si>
  <si>
    <t>521493030000</t>
  </si>
  <si>
    <t>52149</t>
  </si>
  <si>
    <t>CTF-Skills-Interventions-Providers</t>
  </si>
  <si>
    <t>GR201105</t>
  </si>
  <si>
    <t>521513010000</t>
  </si>
  <si>
    <t>52151</t>
  </si>
  <si>
    <t>Reading summer - Literacy Camp</t>
  </si>
  <si>
    <t>GR201139</t>
  </si>
  <si>
    <t>521593030000</t>
  </si>
  <si>
    <t>52159</t>
  </si>
  <si>
    <t>RENEW Project 2020-2021</t>
  </si>
  <si>
    <t>GR201186</t>
  </si>
  <si>
    <t>521603030000</t>
  </si>
  <si>
    <t>52160</t>
  </si>
  <si>
    <t>DISCOVERY Project 2020-2021</t>
  </si>
  <si>
    <t>GR201187</t>
  </si>
  <si>
    <t>521613030000</t>
  </si>
  <si>
    <t>52161</t>
  </si>
  <si>
    <t>Kinship Navigator Project 20-21</t>
  </si>
  <si>
    <t>GR201188</t>
  </si>
  <si>
    <t>52301</t>
  </si>
  <si>
    <t>52302</t>
  </si>
  <si>
    <t>52308</t>
  </si>
  <si>
    <t>52311</t>
  </si>
  <si>
    <t>52315</t>
  </si>
  <si>
    <t>52316</t>
  </si>
  <si>
    <t>52320</t>
  </si>
  <si>
    <t>52321</t>
  </si>
  <si>
    <t>52327</t>
  </si>
  <si>
    <t>52331</t>
  </si>
  <si>
    <t>52332</t>
  </si>
  <si>
    <t>52333</t>
  </si>
  <si>
    <t>52335</t>
  </si>
  <si>
    <t>52336</t>
  </si>
  <si>
    <t>523371010000</t>
  </si>
  <si>
    <t>52337</t>
  </si>
  <si>
    <t>PRG201165</t>
  </si>
  <si>
    <t>52502</t>
  </si>
  <si>
    <t>52504</t>
  </si>
  <si>
    <t>52512</t>
  </si>
  <si>
    <t>52515</t>
  </si>
  <si>
    <t>52524</t>
  </si>
  <si>
    <t>52532</t>
  </si>
  <si>
    <t>52557</t>
  </si>
  <si>
    <t>52558</t>
  </si>
  <si>
    <t>525613010000</t>
  </si>
  <si>
    <t>52561</t>
  </si>
  <si>
    <t>GR201106</t>
  </si>
  <si>
    <t>525621010000</t>
  </si>
  <si>
    <t>52562</t>
  </si>
  <si>
    <t>PRG201156</t>
  </si>
  <si>
    <t>525633010000</t>
  </si>
  <si>
    <t>52563</t>
  </si>
  <si>
    <t>GR201122</t>
  </si>
  <si>
    <t>525653010000</t>
  </si>
  <si>
    <t>52565</t>
  </si>
  <si>
    <t>Telehealth Clinics/Training Centers</t>
  </si>
  <si>
    <t>GR201183</t>
  </si>
  <si>
    <t>53104</t>
  </si>
  <si>
    <t>53105</t>
  </si>
  <si>
    <t>53206</t>
  </si>
  <si>
    <t>53234</t>
  </si>
  <si>
    <t>53329</t>
  </si>
  <si>
    <t>53345</t>
  </si>
  <si>
    <t>53352</t>
  </si>
  <si>
    <t>53356</t>
  </si>
  <si>
    <t>53359</t>
  </si>
  <si>
    <t>53364</t>
  </si>
  <si>
    <t>53365</t>
  </si>
  <si>
    <t>53368</t>
  </si>
  <si>
    <t>53369</t>
  </si>
  <si>
    <t>53370</t>
  </si>
  <si>
    <t>53371</t>
  </si>
  <si>
    <t>53372</t>
  </si>
  <si>
    <t>53373</t>
  </si>
  <si>
    <t>53374</t>
  </si>
  <si>
    <t>53375</t>
  </si>
  <si>
    <t>53376</t>
  </si>
  <si>
    <t>53377</t>
  </si>
  <si>
    <t>53380</t>
  </si>
  <si>
    <t>53381</t>
  </si>
  <si>
    <t>53382</t>
  </si>
  <si>
    <t>53383</t>
  </si>
  <si>
    <t>53384</t>
  </si>
  <si>
    <t>53386</t>
  </si>
  <si>
    <t>53387</t>
  </si>
  <si>
    <t>53388</t>
  </si>
  <si>
    <t>53389</t>
  </si>
  <si>
    <t>53390</t>
  </si>
  <si>
    <t>53391</t>
  </si>
  <si>
    <t>53392</t>
  </si>
  <si>
    <t>53393</t>
  </si>
  <si>
    <t>53394</t>
  </si>
  <si>
    <t>GR201056</t>
  </si>
  <si>
    <t>53395</t>
  </si>
  <si>
    <t>53396</t>
  </si>
  <si>
    <t>53397</t>
  </si>
  <si>
    <t>GR201057</t>
  </si>
  <si>
    <t>53398</t>
  </si>
  <si>
    <t>533993020000</t>
  </si>
  <si>
    <t>53399</t>
  </si>
  <si>
    <t>GR201075</t>
  </si>
  <si>
    <t>534003020000</t>
  </si>
  <si>
    <t>53400</t>
  </si>
  <si>
    <t>GR201076</t>
  </si>
  <si>
    <t>534013020000</t>
  </si>
  <si>
    <t>53401</t>
  </si>
  <si>
    <t>GR201084</t>
  </si>
  <si>
    <t>534021020000</t>
  </si>
  <si>
    <t>53402</t>
  </si>
  <si>
    <t>Wild Bee Uplnd Pine Mtch 53401</t>
  </si>
  <si>
    <t>GR201077</t>
  </si>
  <si>
    <t>534033020000</t>
  </si>
  <si>
    <t>53403</t>
  </si>
  <si>
    <t>Dist Assess Imperiled Fishes LA</t>
  </si>
  <si>
    <t>GR201078</t>
  </si>
  <si>
    <t>534041020000</t>
  </si>
  <si>
    <t>53404</t>
  </si>
  <si>
    <t>GR201079</t>
  </si>
  <si>
    <t>534053020000</t>
  </si>
  <si>
    <t>53405</t>
  </si>
  <si>
    <t>GR201090</t>
  </si>
  <si>
    <t>LBRN Core Liison 2018-2019</t>
  </si>
  <si>
    <t>534063020000</t>
  </si>
  <si>
    <t>53406</t>
  </si>
  <si>
    <t>GR201091</t>
  </si>
  <si>
    <t>534073020000</t>
  </si>
  <si>
    <t>53407</t>
  </si>
  <si>
    <t>GR201092</t>
  </si>
  <si>
    <t>534083020000</t>
  </si>
  <si>
    <t>53408</t>
  </si>
  <si>
    <t>GR201085</t>
  </si>
  <si>
    <t>534091020000</t>
  </si>
  <si>
    <t>53409</t>
  </si>
  <si>
    <t>GR201107</t>
  </si>
  <si>
    <t>534103020000</t>
  </si>
  <si>
    <t>53410</t>
  </si>
  <si>
    <t>GR201134</t>
  </si>
  <si>
    <t>53605</t>
  </si>
  <si>
    <t>53648</t>
  </si>
  <si>
    <t>53649</t>
  </si>
  <si>
    <t>53677</t>
  </si>
  <si>
    <t>53692</t>
  </si>
  <si>
    <t>53732</t>
  </si>
  <si>
    <t>53733</t>
  </si>
  <si>
    <t>53734</t>
  </si>
  <si>
    <t>53736</t>
  </si>
  <si>
    <t>53737</t>
  </si>
  <si>
    <t>53739</t>
  </si>
  <si>
    <t>53740</t>
  </si>
  <si>
    <t>53741</t>
  </si>
  <si>
    <t>53743</t>
  </si>
  <si>
    <t>537441020000</t>
  </si>
  <si>
    <t>53744</t>
  </si>
  <si>
    <t>53748</t>
  </si>
  <si>
    <t>53749</t>
  </si>
  <si>
    <t>53750</t>
  </si>
  <si>
    <t>53753</t>
  </si>
  <si>
    <t>GR201064</t>
  </si>
  <si>
    <t>53754</t>
  </si>
  <si>
    <t>GR201066</t>
  </si>
  <si>
    <t>537553020000</t>
  </si>
  <si>
    <t>53755</t>
  </si>
  <si>
    <t>GR201080</t>
  </si>
  <si>
    <t>537563020000</t>
  </si>
  <si>
    <t>53756</t>
  </si>
  <si>
    <t>GR201108</t>
  </si>
  <si>
    <t>537573020000</t>
  </si>
  <si>
    <t>53757</t>
  </si>
  <si>
    <t>GR201109</t>
  </si>
  <si>
    <t>537583020000</t>
  </si>
  <si>
    <t>53758</t>
  </si>
  <si>
    <t>GR201098</t>
  </si>
  <si>
    <t>537593020000</t>
  </si>
  <si>
    <t>53759</t>
  </si>
  <si>
    <t>GR201110</t>
  </si>
  <si>
    <t>537603020000</t>
  </si>
  <si>
    <t>53760</t>
  </si>
  <si>
    <t>GR201111</t>
  </si>
  <si>
    <t>537611020000</t>
  </si>
  <si>
    <t>53761</t>
  </si>
  <si>
    <t>GR201112</t>
  </si>
  <si>
    <t>537623020000</t>
  </si>
  <si>
    <t>53762</t>
  </si>
  <si>
    <t>GR201113</t>
  </si>
  <si>
    <t>537631020000</t>
  </si>
  <si>
    <t>53763</t>
  </si>
  <si>
    <t>Math Modeling-Monitoring Mtch 53762</t>
  </si>
  <si>
    <t>GR201114</t>
  </si>
  <si>
    <t>537643020000</t>
  </si>
  <si>
    <t>53764</t>
  </si>
  <si>
    <t>GR201129</t>
  </si>
  <si>
    <t>537673020000</t>
  </si>
  <si>
    <t>53767</t>
  </si>
  <si>
    <t>GR201131</t>
  </si>
  <si>
    <t>537653020000</t>
  </si>
  <si>
    <t>53765</t>
  </si>
  <si>
    <t>GR201130</t>
  </si>
  <si>
    <t>53766302000</t>
  </si>
  <si>
    <t>53766</t>
  </si>
  <si>
    <t>GR201147</t>
  </si>
  <si>
    <t>537683020000</t>
  </si>
  <si>
    <t>53768</t>
  </si>
  <si>
    <t>GR201132</t>
  </si>
  <si>
    <t>537693020000</t>
  </si>
  <si>
    <t>53769</t>
  </si>
  <si>
    <t>GR201136</t>
  </si>
  <si>
    <t>537723020000</t>
  </si>
  <si>
    <t>53772</t>
  </si>
  <si>
    <t>SURE - Aliyah Dalier</t>
  </si>
  <si>
    <t>GR201171</t>
  </si>
  <si>
    <t>53901</t>
  </si>
  <si>
    <t>53903</t>
  </si>
  <si>
    <t>53909</t>
  </si>
  <si>
    <t>53911</t>
  </si>
  <si>
    <t>53912</t>
  </si>
  <si>
    <t>53913</t>
  </si>
  <si>
    <t>53914</t>
  </si>
  <si>
    <t>53915</t>
  </si>
  <si>
    <t>53916</t>
  </si>
  <si>
    <t>53917</t>
  </si>
  <si>
    <t>53918</t>
  </si>
  <si>
    <t>53919</t>
  </si>
  <si>
    <t>53920</t>
  </si>
  <si>
    <t>53921</t>
  </si>
  <si>
    <t>53923</t>
  </si>
  <si>
    <t>53925</t>
  </si>
  <si>
    <t>53926</t>
  </si>
  <si>
    <t>53927</t>
  </si>
  <si>
    <t>53928</t>
  </si>
  <si>
    <t>53929</t>
  </si>
  <si>
    <t>539303000000</t>
  </si>
  <si>
    <t>53930</t>
  </si>
  <si>
    <t>539313000000</t>
  </si>
  <si>
    <t>53931</t>
  </si>
  <si>
    <t>54101</t>
  </si>
  <si>
    <t>54103</t>
  </si>
  <si>
    <t>54113</t>
  </si>
  <si>
    <t>54114</t>
  </si>
  <si>
    <t>54117</t>
  </si>
  <si>
    <t>54132</t>
  </si>
  <si>
    <t>54142</t>
  </si>
  <si>
    <t>54175</t>
  </si>
  <si>
    <t>54177</t>
  </si>
  <si>
    <t>54178</t>
  </si>
  <si>
    <t>54179</t>
  </si>
  <si>
    <t>54185</t>
  </si>
  <si>
    <t>54186</t>
  </si>
  <si>
    <t>54190</t>
  </si>
  <si>
    <t>54191</t>
  </si>
  <si>
    <t>54192</t>
  </si>
  <si>
    <t>GR201067</t>
  </si>
  <si>
    <t>541931010000</t>
  </si>
  <si>
    <t>54193</t>
  </si>
  <si>
    <t>PRG201144</t>
  </si>
  <si>
    <t>541943020000</t>
  </si>
  <si>
    <t>54194</t>
  </si>
  <si>
    <t>GR201087</t>
  </si>
  <si>
    <t>54301</t>
  </si>
  <si>
    <t>54302</t>
  </si>
  <si>
    <t>54303</t>
  </si>
  <si>
    <t>543043010000</t>
  </si>
  <si>
    <t>54304</t>
  </si>
  <si>
    <t>GR201081</t>
  </si>
  <si>
    <t>543051010000</t>
  </si>
  <si>
    <t>54305</t>
  </si>
  <si>
    <t>PRG201157</t>
  </si>
  <si>
    <t>543061010000</t>
  </si>
  <si>
    <t>54306</t>
  </si>
  <si>
    <t>PRG201158</t>
  </si>
  <si>
    <t>543073010000</t>
  </si>
  <si>
    <t>54307</t>
  </si>
  <si>
    <t>GR201115</t>
  </si>
  <si>
    <t>543121040000</t>
  </si>
  <si>
    <t>54312</t>
  </si>
  <si>
    <t>ABET Accreditation (IET)</t>
  </si>
  <si>
    <t>PRG201182</t>
  </si>
  <si>
    <t>54401</t>
  </si>
  <si>
    <t>54501</t>
  </si>
  <si>
    <t>54610</t>
  </si>
  <si>
    <t>54623</t>
  </si>
  <si>
    <t>54625</t>
  </si>
  <si>
    <t>54628</t>
  </si>
  <si>
    <t>54651</t>
  </si>
  <si>
    <t>54901</t>
  </si>
  <si>
    <t>54902</t>
  </si>
  <si>
    <t>56103</t>
  </si>
  <si>
    <t>56104</t>
  </si>
  <si>
    <t>56118</t>
  </si>
  <si>
    <t>56119</t>
  </si>
  <si>
    <t>56120</t>
  </si>
  <si>
    <t>56123</t>
  </si>
  <si>
    <t>56124</t>
  </si>
  <si>
    <t>56128</t>
  </si>
  <si>
    <t>56301</t>
  </si>
  <si>
    <t>56302</t>
  </si>
  <si>
    <t>57001</t>
  </si>
  <si>
    <t>57002</t>
  </si>
  <si>
    <t>57004</t>
  </si>
  <si>
    <t>57005</t>
  </si>
  <si>
    <t>57006</t>
  </si>
  <si>
    <t>57008</t>
  </si>
  <si>
    <t>57011</t>
  </si>
  <si>
    <t>57012</t>
  </si>
  <si>
    <t>57014</t>
  </si>
  <si>
    <t>57015</t>
  </si>
  <si>
    <t>57020</t>
  </si>
  <si>
    <t>570213040000</t>
  </si>
  <si>
    <t>57021</t>
  </si>
  <si>
    <t>PRG201166</t>
  </si>
  <si>
    <t>57101</t>
  </si>
  <si>
    <t>57202</t>
  </si>
  <si>
    <t>57203</t>
  </si>
  <si>
    <t>57204</t>
  </si>
  <si>
    <t>57205</t>
  </si>
  <si>
    <t>57206</t>
  </si>
  <si>
    <t>57207</t>
  </si>
  <si>
    <t>57209</t>
  </si>
  <si>
    <t>57210</t>
  </si>
  <si>
    <t>57211</t>
  </si>
  <si>
    <t>57212</t>
  </si>
  <si>
    <t>57213</t>
  </si>
  <si>
    <t>57214</t>
  </si>
  <si>
    <t>57215</t>
  </si>
  <si>
    <t>57216</t>
  </si>
  <si>
    <t>57217</t>
  </si>
  <si>
    <t>57219</t>
  </si>
  <si>
    <t>57220</t>
  </si>
  <si>
    <t>57221</t>
  </si>
  <si>
    <t>57222</t>
  </si>
  <si>
    <t>57225</t>
  </si>
  <si>
    <t>57226</t>
  </si>
  <si>
    <t>57227</t>
  </si>
  <si>
    <t>57228</t>
  </si>
  <si>
    <t>57229</t>
  </si>
  <si>
    <t>57231</t>
  </si>
  <si>
    <t>57232</t>
  </si>
  <si>
    <t>57234</t>
  </si>
  <si>
    <t>57235</t>
  </si>
  <si>
    <t>57236</t>
  </si>
  <si>
    <t>57238</t>
  </si>
  <si>
    <t>57242</t>
  </si>
  <si>
    <t>57243</t>
  </si>
  <si>
    <t>57244</t>
  </si>
  <si>
    <t>57245</t>
  </si>
  <si>
    <t>57247</t>
  </si>
  <si>
    <t>57248</t>
  </si>
  <si>
    <t>57249</t>
  </si>
  <si>
    <t>57250</t>
  </si>
  <si>
    <t>57251</t>
  </si>
  <si>
    <t>57252</t>
  </si>
  <si>
    <t>57253</t>
  </si>
  <si>
    <t>57254</t>
  </si>
  <si>
    <t>57255</t>
  </si>
  <si>
    <t>57256</t>
  </si>
  <si>
    <t>57257</t>
  </si>
  <si>
    <t>57258</t>
  </si>
  <si>
    <t>57259</t>
  </si>
  <si>
    <t>57260</t>
  </si>
  <si>
    <t>57262</t>
  </si>
  <si>
    <t>57263</t>
  </si>
  <si>
    <t>57264</t>
  </si>
  <si>
    <t>57265</t>
  </si>
  <si>
    <t>57266</t>
  </si>
  <si>
    <t>57267</t>
  </si>
  <si>
    <t>57268</t>
  </si>
  <si>
    <t>57269</t>
  </si>
  <si>
    <t>57270</t>
  </si>
  <si>
    <t>572711083000</t>
  </si>
  <si>
    <t>57271</t>
  </si>
  <si>
    <t>GF201857</t>
  </si>
  <si>
    <t>572721086000</t>
  </si>
  <si>
    <t>57272</t>
  </si>
  <si>
    <t>GF201858</t>
  </si>
  <si>
    <t>572733082000</t>
  </si>
  <si>
    <t>57273</t>
  </si>
  <si>
    <t>GF201861</t>
  </si>
  <si>
    <t>57401</t>
  </si>
  <si>
    <t>57402</t>
  </si>
  <si>
    <t>57403</t>
  </si>
  <si>
    <t>57501</t>
  </si>
  <si>
    <t>57601</t>
  </si>
  <si>
    <t>57604</t>
  </si>
  <si>
    <t>57605</t>
  </si>
  <si>
    <t>57606</t>
  </si>
  <si>
    <t>58001</t>
  </si>
  <si>
    <t>58002</t>
  </si>
  <si>
    <t>58004</t>
  </si>
  <si>
    <t>580053040000</t>
  </si>
  <si>
    <t>58005</t>
  </si>
  <si>
    <t>PRG201159</t>
  </si>
  <si>
    <t>580063010000</t>
  </si>
  <si>
    <t>58006</t>
  </si>
  <si>
    <t>PRG201167</t>
  </si>
  <si>
    <t>59101</t>
  </si>
  <si>
    <t>59103</t>
  </si>
  <si>
    <t>59112</t>
  </si>
  <si>
    <t>59146</t>
  </si>
  <si>
    <t>59173</t>
  </si>
  <si>
    <t>59178</t>
  </si>
  <si>
    <t>59181</t>
  </si>
  <si>
    <t>59182</t>
  </si>
  <si>
    <t>59184</t>
  </si>
  <si>
    <t>59185</t>
  </si>
  <si>
    <t>59186</t>
  </si>
  <si>
    <t>59187</t>
  </si>
  <si>
    <t>59188</t>
  </si>
  <si>
    <t>59189</t>
  </si>
  <si>
    <t>59190</t>
  </si>
  <si>
    <t>59191</t>
  </si>
  <si>
    <t>59192</t>
  </si>
  <si>
    <t>591933030000</t>
  </si>
  <si>
    <t>59193</t>
  </si>
  <si>
    <t>GR201083</t>
  </si>
  <si>
    <t>591943020000</t>
  </si>
  <si>
    <t>59194</t>
  </si>
  <si>
    <t>GR201116</t>
  </si>
  <si>
    <t>591953020000</t>
  </si>
  <si>
    <t>59195</t>
  </si>
  <si>
    <t>GR201117</t>
  </si>
  <si>
    <t>591963070000</t>
  </si>
  <si>
    <t>59196</t>
  </si>
  <si>
    <t>GR201118</t>
  </si>
  <si>
    <t>591971070000</t>
  </si>
  <si>
    <t>59197</t>
  </si>
  <si>
    <t>SLBC-LBIA-AC Doors Mtch 59196</t>
  </si>
  <si>
    <t>GR201119</t>
  </si>
  <si>
    <t>591983030000</t>
  </si>
  <si>
    <t>59198</t>
  </si>
  <si>
    <t>GR201120</t>
  </si>
  <si>
    <t>591991030000</t>
  </si>
  <si>
    <t>59199</t>
  </si>
  <si>
    <t>GR201121</t>
  </si>
  <si>
    <t>592003030000</t>
  </si>
  <si>
    <t>59200</t>
  </si>
  <si>
    <t>GR201163</t>
  </si>
  <si>
    <t>592013030000</t>
  </si>
  <si>
    <t>59201</t>
  </si>
  <si>
    <t>LSBDC COVID-19 2020-2021</t>
  </si>
  <si>
    <t>GR201170</t>
  </si>
  <si>
    <t>592023020000</t>
  </si>
  <si>
    <t>59202</t>
  </si>
  <si>
    <t>SLBC-NSCF Survey 2020</t>
  </si>
  <si>
    <t>GR201175</t>
  </si>
  <si>
    <t>60001</t>
  </si>
  <si>
    <t>60003</t>
  </si>
  <si>
    <t>60005</t>
  </si>
  <si>
    <t>60060</t>
  </si>
  <si>
    <t>60110</t>
  </si>
  <si>
    <t>60115</t>
  </si>
  <si>
    <t>601173040000</t>
  </si>
  <si>
    <t>60117</t>
  </si>
  <si>
    <t>PRG201160</t>
  </si>
  <si>
    <t>61001</t>
  </si>
  <si>
    <t>61006</t>
  </si>
  <si>
    <t>610071040000</t>
  </si>
  <si>
    <t>61007</t>
  </si>
  <si>
    <t>PRG201161</t>
  </si>
  <si>
    <t>61104</t>
  </si>
  <si>
    <t>61105</t>
  </si>
  <si>
    <t>61110</t>
  </si>
  <si>
    <t>62001</t>
  </si>
  <si>
    <t>62005</t>
  </si>
  <si>
    <t>62103</t>
  </si>
  <si>
    <t>62111</t>
  </si>
  <si>
    <t>62112</t>
  </si>
  <si>
    <t>62114</t>
  </si>
  <si>
    <t>62116</t>
  </si>
  <si>
    <t>62118</t>
  </si>
  <si>
    <t>62120</t>
  </si>
  <si>
    <t>62121</t>
  </si>
  <si>
    <t>62122</t>
  </si>
  <si>
    <t>62128</t>
  </si>
  <si>
    <t>62131</t>
  </si>
  <si>
    <t>62132</t>
  </si>
  <si>
    <t>62135</t>
  </si>
  <si>
    <t>62137</t>
  </si>
  <si>
    <t>62138</t>
  </si>
  <si>
    <t>62140</t>
  </si>
  <si>
    <t>62141</t>
  </si>
  <si>
    <t>62146</t>
  </si>
  <si>
    <t>62148</t>
  </si>
  <si>
    <t>62149</t>
  </si>
  <si>
    <t>62150</t>
  </si>
  <si>
    <t>62151</t>
  </si>
  <si>
    <t>62152</t>
  </si>
  <si>
    <t>62153</t>
  </si>
  <si>
    <t>62155</t>
  </si>
  <si>
    <t>62156</t>
  </si>
  <si>
    <t>63001</t>
  </si>
  <si>
    <t>64001</t>
  </si>
  <si>
    <t>64003</t>
  </si>
  <si>
    <t>65001</t>
  </si>
  <si>
    <t>66007</t>
  </si>
  <si>
    <t>66008</t>
  </si>
  <si>
    <t>66017</t>
  </si>
  <si>
    <t>67001</t>
  </si>
  <si>
    <t>67007</t>
  </si>
  <si>
    <t>80001</t>
  </si>
  <si>
    <t>80002</t>
  </si>
  <si>
    <t>80003</t>
  </si>
  <si>
    <t>80101</t>
  </si>
  <si>
    <t>81301</t>
  </si>
  <si>
    <t>81407</t>
  </si>
  <si>
    <t>81408</t>
  </si>
  <si>
    <t>81410</t>
  </si>
  <si>
    <t>814121050000</t>
  </si>
  <si>
    <t>81412</t>
  </si>
  <si>
    <t>PRG201143</t>
  </si>
  <si>
    <t>81502</t>
  </si>
  <si>
    <t>81505</t>
  </si>
  <si>
    <t>81506</t>
  </si>
  <si>
    <t>815093050000</t>
  </si>
  <si>
    <t>81509</t>
  </si>
  <si>
    <t>PRG201168</t>
  </si>
  <si>
    <t>81512</t>
  </si>
  <si>
    <t>81546</t>
  </si>
  <si>
    <t>81561</t>
  </si>
  <si>
    <t>815763050000</t>
  </si>
  <si>
    <t>81576</t>
  </si>
  <si>
    <t>PRG201145</t>
  </si>
  <si>
    <t>815773050000</t>
  </si>
  <si>
    <t>81577</t>
  </si>
  <si>
    <t>PRG201171</t>
  </si>
  <si>
    <t>81614</t>
  </si>
  <si>
    <t>81636</t>
  </si>
  <si>
    <t>81641</t>
  </si>
  <si>
    <t>81653</t>
  </si>
  <si>
    <t>81655</t>
  </si>
  <si>
    <t>81657305000</t>
  </si>
  <si>
    <t>81657</t>
  </si>
  <si>
    <t>SGA-PC-Music Department</t>
  </si>
  <si>
    <t>PRG201172</t>
  </si>
  <si>
    <t>81661</t>
  </si>
  <si>
    <t>81662</t>
  </si>
  <si>
    <t>81678</t>
  </si>
  <si>
    <t>81706</t>
  </si>
  <si>
    <t>PRG201173</t>
  </si>
  <si>
    <t>81693</t>
  </si>
  <si>
    <t>81707</t>
  </si>
  <si>
    <t>81713</t>
  </si>
  <si>
    <t>81716</t>
  </si>
  <si>
    <t>81718</t>
  </si>
  <si>
    <t>81720</t>
  </si>
  <si>
    <t>81721</t>
  </si>
  <si>
    <t>81722</t>
  </si>
  <si>
    <t>81723</t>
  </si>
  <si>
    <t>81726</t>
  </si>
  <si>
    <t>81729</t>
  </si>
  <si>
    <t>81730</t>
  </si>
  <si>
    <t>81731</t>
  </si>
  <si>
    <t>81732</t>
  </si>
  <si>
    <t>81733</t>
  </si>
  <si>
    <t>81734</t>
  </si>
  <si>
    <t>817353050000</t>
  </si>
  <si>
    <t>81735</t>
  </si>
  <si>
    <t>PRG201146</t>
  </si>
  <si>
    <t>817363050000</t>
  </si>
  <si>
    <t>81736</t>
  </si>
  <si>
    <t>PRG201147</t>
  </si>
  <si>
    <t>817373050000</t>
  </si>
  <si>
    <t>81737</t>
  </si>
  <si>
    <t>PRG201169</t>
  </si>
  <si>
    <t>817403050000</t>
  </si>
  <si>
    <t>81740</t>
  </si>
  <si>
    <t>SGA-PG-Math Department</t>
  </si>
  <si>
    <t>PRG201184</t>
  </si>
  <si>
    <t>82001</t>
  </si>
  <si>
    <t>82002</t>
  </si>
  <si>
    <t>82003</t>
  </si>
  <si>
    <t>82105</t>
  </si>
  <si>
    <t>82107</t>
  </si>
  <si>
    <t>82108</t>
  </si>
  <si>
    <t>82406</t>
  </si>
  <si>
    <t>82407</t>
  </si>
  <si>
    <t>82408</t>
  </si>
  <si>
    <t>83001</t>
  </si>
  <si>
    <t>83002</t>
  </si>
  <si>
    <t>84001</t>
  </si>
  <si>
    <t>84002</t>
  </si>
  <si>
    <t>84003</t>
  </si>
  <si>
    <t>840041050000</t>
  </si>
  <si>
    <t>84004</t>
  </si>
  <si>
    <t>PRJ200218</t>
  </si>
  <si>
    <t>840051050000</t>
  </si>
  <si>
    <t>84005</t>
  </si>
  <si>
    <t>PRJ200219</t>
  </si>
  <si>
    <t>840061050000</t>
  </si>
  <si>
    <t>84006</t>
  </si>
  <si>
    <t>PRG201162</t>
  </si>
  <si>
    <t>85001</t>
  </si>
  <si>
    <t>85002</t>
  </si>
  <si>
    <t>87013</t>
  </si>
  <si>
    <t>87014</t>
  </si>
  <si>
    <t>870153030000</t>
  </si>
  <si>
    <t>87015</t>
  </si>
  <si>
    <t>GR201093</t>
  </si>
  <si>
    <t>88001</t>
  </si>
  <si>
    <t>88003</t>
  </si>
  <si>
    <t>88013</t>
  </si>
  <si>
    <t>88014</t>
  </si>
  <si>
    <t>880153030000</t>
  </si>
  <si>
    <t>88015</t>
  </si>
  <si>
    <t>GR201094</t>
  </si>
  <si>
    <t>880163030000</t>
  </si>
  <si>
    <t>88016</t>
  </si>
  <si>
    <t>GR201128</t>
  </si>
  <si>
    <t>880173030000</t>
  </si>
  <si>
    <t>88017</t>
  </si>
  <si>
    <t>Traffic Safety Enforcement 21</t>
  </si>
  <si>
    <t>GR201184</t>
  </si>
  <si>
    <t>90001</t>
  </si>
  <si>
    <t>PRG201141</t>
  </si>
  <si>
    <t>93003</t>
  </si>
  <si>
    <t>94003</t>
  </si>
  <si>
    <t>GF201856</t>
  </si>
  <si>
    <t>96001</t>
  </si>
  <si>
    <t>130782000003</t>
  </si>
  <si>
    <t>13078</t>
  </si>
  <si>
    <t>PRG201170</t>
  </si>
  <si>
    <t>81712</t>
  </si>
  <si>
    <t>PRG201175</t>
  </si>
  <si>
    <t>201023060000</t>
  </si>
  <si>
    <t>20102</t>
  </si>
  <si>
    <t xml:space="preserve">CARES Act - Institution </t>
  </si>
  <si>
    <t>GR201140</t>
  </si>
  <si>
    <t>525643010000</t>
  </si>
  <si>
    <t>52564</t>
  </si>
  <si>
    <t>LION VIP CARE - COVID 19</t>
  </si>
  <si>
    <t>GR201143</t>
  </si>
  <si>
    <t>242975000000</t>
  </si>
  <si>
    <t>24297</t>
  </si>
  <si>
    <t>Jacob/1st Presb 1st Gen Sch</t>
  </si>
  <si>
    <t>GF201859</t>
  </si>
  <si>
    <t>462575046201</t>
  </si>
  <si>
    <t>46257</t>
  </si>
  <si>
    <t>EP - Smith - Business</t>
  </si>
  <si>
    <t>GF201860</t>
  </si>
  <si>
    <t>817383050000</t>
  </si>
  <si>
    <t>81738</t>
  </si>
  <si>
    <t>PRG201176</t>
  </si>
  <si>
    <t>817393050000</t>
  </si>
  <si>
    <t>81739</t>
  </si>
  <si>
    <t>SGA-CO-Organizational Complex</t>
  </si>
  <si>
    <t>PRG201177</t>
  </si>
  <si>
    <t>521503030000</t>
  </si>
  <si>
    <t>52150</t>
  </si>
  <si>
    <t>Kinship Naviator Pilot Program 20</t>
  </si>
  <si>
    <t>GR201137</t>
  </si>
  <si>
    <t>201033060000</t>
  </si>
  <si>
    <t>20103</t>
  </si>
  <si>
    <t>GR201141</t>
  </si>
  <si>
    <t>445293010000</t>
  </si>
  <si>
    <t>44529</t>
  </si>
  <si>
    <t>GR201142</t>
  </si>
  <si>
    <t>201043060000</t>
  </si>
  <si>
    <t>20104</t>
  </si>
  <si>
    <t>PRG201179</t>
  </si>
  <si>
    <t>23210</t>
  </si>
  <si>
    <t>Garrett Hall Boiler Replacement</t>
  </si>
  <si>
    <t>PRJ200264</t>
  </si>
  <si>
    <t>232393070000</t>
  </si>
  <si>
    <t>23239</t>
  </si>
  <si>
    <t>PRJ200265</t>
  </si>
  <si>
    <t>232407000000</t>
  </si>
  <si>
    <t>23240</t>
  </si>
  <si>
    <t>PRJ200266</t>
  </si>
  <si>
    <t>232417000000</t>
  </si>
  <si>
    <t>23241</t>
  </si>
  <si>
    <t>PRJ200267</t>
  </si>
  <si>
    <t>232427000000</t>
  </si>
  <si>
    <t>23242</t>
  </si>
  <si>
    <t>PRJ200268</t>
  </si>
  <si>
    <t>232437000000</t>
  </si>
  <si>
    <t>23243</t>
  </si>
  <si>
    <t>PURSLEY HALL HOT WATER VALVES</t>
  </si>
  <si>
    <t>PRJ200269</t>
  </si>
  <si>
    <t>232443070000</t>
  </si>
  <si>
    <t>23244</t>
  </si>
  <si>
    <t>FIRE ALARM UPGRD CAP MODS</t>
  </si>
  <si>
    <t>PRJ200270</t>
  </si>
  <si>
    <t>232453070000</t>
  </si>
  <si>
    <t>23245</t>
  </si>
  <si>
    <t>UNIVERSITY CENTER BOILERS</t>
  </si>
  <si>
    <t>PRJ200271</t>
  </si>
  <si>
    <t>232463070000</t>
  </si>
  <si>
    <t>23246</t>
  </si>
  <si>
    <t>CLEANING SERVICES</t>
  </si>
  <si>
    <t>PRJ200272</t>
  </si>
  <si>
    <t>232473070000</t>
  </si>
  <si>
    <t>23247</t>
  </si>
  <si>
    <t>FIRE ALARM AND EM SERVER MOVE</t>
  </si>
  <si>
    <t>PRJ200273</t>
  </si>
  <si>
    <t>400583040000</t>
  </si>
  <si>
    <t>40058</t>
  </si>
  <si>
    <t>BRIDGING THE DIVIDE SUM SERIES</t>
  </si>
  <si>
    <t>GR201148</t>
  </si>
  <si>
    <t>482663040000</t>
  </si>
  <si>
    <t>48266</t>
  </si>
  <si>
    <t>NIET - TIF GRANT 20-21</t>
  </si>
  <si>
    <t>GR201149</t>
  </si>
  <si>
    <t>521523030000</t>
  </si>
  <si>
    <t>52152</t>
  </si>
  <si>
    <t>FRP COVID-19 SAFE OPERATIONS</t>
  </si>
  <si>
    <t>GR201150</t>
  </si>
  <si>
    <t>521533030000</t>
  </si>
  <si>
    <t>52153</t>
  </si>
  <si>
    <t>CHILD WELFARE TRAINING ACAD 20</t>
  </si>
  <si>
    <t>GR201176</t>
  </si>
  <si>
    <t>521543030000</t>
  </si>
  <si>
    <t>52154</t>
  </si>
  <si>
    <t>GR201177</t>
  </si>
  <si>
    <t>521551030000</t>
  </si>
  <si>
    <t>52155</t>
  </si>
  <si>
    <t>CW TITLE IV-E 20-23 MTCHC52154</t>
  </si>
  <si>
    <t>GR201178</t>
  </si>
  <si>
    <t>534113020000</t>
  </si>
  <si>
    <t>53411</t>
  </si>
  <si>
    <t>CSBR: ICHTHY HERPET COLLECTION</t>
  </si>
  <si>
    <t>GR201154</t>
  </si>
  <si>
    <t>534123020000</t>
  </si>
  <si>
    <t>53412</t>
  </si>
  <si>
    <t>Project CREATES</t>
  </si>
  <si>
    <t>GR201167</t>
  </si>
  <si>
    <t>572743082000</t>
  </si>
  <si>
    <t>57274</t>
  </si>
  <si>
    <t>CARES HEERF GRANT</t>
  </si>
  <si>
    <t>23155</t>
  </si>
  <si>
    <t>PRJ200274</t>
  </si>
  <si>
    <t>521573030000</t>
  </si>
  <si>
    <t>52157</t>
  </si>
  <si>
    <t>CTF-Clin Intrvntns HT Survivor</t>
  </si>
  <si>
    <t>GR201155</t>
  </si>
  <si>
    <t>521583030000</t>
  </si>
  <si>
    <t>52158</t>
  </si>
  <si>
    <t>COVID-19 Suicide Prevention</t>
  </si>
  <si>
    <t>GR201166</t>
  </si>
  <si>
    <t>537703020000</t>
  </si>
  <si>
    <t>53770</t>
  </si>
  <si>
    <t>Project ROOMIE - 3 20-21</t>
  </si>
  <si>
    <t>GR201156</t>
  </si>
  <si>
    <t>537711020000</t>
  </si>
  <si>
    <t>53771</t>
  </si>
  <si>
    <t>Project ROOMIE - 3 Mtch 53770</t>
  </si>
  <si>
    <t>GR201157</t>
  </si>
  <si>
    <t>537733020000</t>
  </si>
  <si>
    <t>53773</t>
  </si>
  <si>
    <t>SURE - Yanez Diaz</t>
  </si>
  <si>
    <t>GR201169</t>
  </si>
  <si>
    <t>543083020000</t>
  </si>
  <si>
    <t>54308</t>
  </si>
  <si>
    <t>Mech Prop 3D Printed Products</t>
  </si>
  <si>
    <t>GR201158</t>
  </si>
  <si>
    <t>543093020000</t>
  </si>
  <si>
    <t>54309</t>
  </si>
  <si>
    <t>Mech Prop 3D Metal Prntd Parts</t>
  </si>
  <si>
    <t>GR201159</t>
  </si>
  <si>
    <t>543103020000</t>
  </si>
  <si>
    <t>54310</t>
  </si>
  <si>
    <t>Support Device-Back-Stretches</t>
  </si>
  <si>
    <t>GR201160</t>
  </si>
  <si>
    <t>543113020000</t>
  </si>
  <si>
    <t>54311</t>
  </si>
  <si>
    <t>GR201168</t>
  </si>
  <si>
    <t>232483070000</t>
  </si>
  <si>
    <t>23248</t>
  </si>
  <si>
    <t>PRJ200275</t>
  </si>
  <si>
    <t>273023070000</t>
  </si>
  <si>
    <t>27302</t>
  </si>
  <si>
    <t>PRG201180</t>
  </si>
  <si>
    <t>489873030000</t>
  </si>
  <si>
    <t>48987</t>
  </si>
  <si>
    <t>Women's Voice Suffrage Mvmt</t>
  </si>
  <si>
    <t>GR201161</t>
  </si>
  <si>
    <t>232493070000</t>
  </si>
  <si>
    <t>23249</t>
  </si>
  <si>
    <t>KLB Healthy Communities 20-21</t>
  </si>
  <si>
    <t>GR201165</t>
  </si>
  <si>
    <t>592033030000</t>
  </si>
  <si>
    <t>59203</t>
  </si>
  <si>
    <t>LA SBDC 2020-2021</t>
  </si>
  <si>
    <t>GR201173</t>
  </si>
  <si>
    <t>592041030000</t>
  </si>
  <si>
    <t>59204</t>
  </si>
  <si>
    <t>LA SBDC 2020-2021-Mtch 59203</t>
  </si>
  <si>
    <t>GR201174</t>
  </si>
  <si>
    <t>GL Concatenate</t>
  </si>
  <si>
    <t>=IF(ISBLANK(A10),"",IF(ISBLANK(VLOOKUP(Z10,'Legacy Fund Mapping'!$B$3:$W$1201,22,0)),IF(ISBLANK(VLOOKUP(Z10,'Legacy Fund Mapping'!$B$3:$W$1201,21,0)),IF(ISBLANK(VLOOKUP(Z10,'Legacy Fund Mapping'!$B$3:$W$1201,20,0)),IF(ISBLANK(VLOOKUP(Z10,'Legacy Fund Mapping'!$B$3:$W$1201,19,0)),VLOOKUP(Z10,'Legacy Fund Mapping'!$B$3:$W$1201,18,0),VLOOKUP(Z10,'Legacy Fund Mapping'!$B$3:$W$1201,19,0)),VLOOKUP(Z10,'Legacy Fund Mapping'!$B$3:$W$1201,20,0)),VLOOKUP(Z10,'Legacy Fund Mapping'!$B$3:$W$1201,21,0)),VLOOKUP(Z10,'Legacy Fund Mapping'!$B$3:$W$1201,22,0)))</t>
  </si>
  <si>
    <t>AVP-Finance</t>
  </si>
  <si>
    <t>Livingston Tech Ctr Chiller Rp</t>
  </si>
  <si>
    <t>Asst VP for Systems</t>
  </si>
  <si>
    <t>MVR-Camera Server</t>
  </si>
  <si>
    <t>CPB-CSG 20-22 (Unrestricted)</t>
  </si>
  <si>
    <t>CPB-CSG 20-22 (Restricted)</t>
  </si>
  <si>
    <t>Kinship Navigator Proj 20-21</t>
  </si>
  <si>
    <t>Telehealth Clinics/Trng Cntrs</t>
  </si>
  <si>
    <t>Project ROOMIE-3 20-21</t>
  </si>
  <si>
    <t>Project ROOMIE-3 Mtch 53770</t>
  </si>
  <si>
    <t>Support Device-Back Stretches</t>
  </si>
  <si>
    <t>SURE - Madeline Moore</t>
  </si>
  <si>
    <t>Student Accessibility Services</t>
  </si>
  <si>
    <t>Student Accessibility Svc Wsho</t>
  </si>
  <si>
    <t>Workday Cash Clearing</t>
  </si>
  <si>
    <t>ES-Jacob-First Presb.-1st Gen</t>
  </si>
  <si>
    <t>A/R - LOSFA (BESE)</t>
  </si>
  <si>
    <t>Program,</t>
  </si>
  <si>
    <t>Project,
Grant,
or Gift</t>
  </si>
  <si>
    <t>Cost
Center</t>
  </si>
  <si>
    <t>Legacy Fund Concatenate</t>
  </si>
  <si>
    <t>RC2036</t>
  </si>
  <si>
    <t>RC2034</t>
  </si>
  <si>
    <t>RC2035</t>
  </si>
  <si>
    <t>ledger acct</t>
  </si>
  <si>
    <t>Student Lab Fees</t>
  </si>
  <si>
    <t>Other Federal Revenue</t>
  </si>
  <si>
    <t>rev cat</t>
  </si>
  <si>
    <t>Registration Fees (411201)</t>
  </si>
  <si>
    <t>Non-Resident Fee (411202)</t>
  </si>
  <si>
    <t>Registration Contract Fee (411203)</t>
  </si>
  <si>
    <t>General Registration Fee (411204)</t>
  </si>
  <si>
    <t>International Student Fee (411205)</t>
  </si>
  <si>
    <t>Student Publication Fee (411206)</t>
  </si>
  <si>
    <t>Student Record Fee (411207)</t>
  </si>
  <si>
    <t>St Recreation Operation Fee (411208)</t>
  </si>
  <si>
    <t>Academic Excellence Fee (411209)</t>
  </si>
  <si>
    <t>Operational Fee (411211)</t>
  </si>
  <si>
    <t>Registration Fee - EMBA (411213)</t>
  </si>
  <si>
    <t>Registration Fee - Post MSN (411214)</t>
  </si>
  <si>
    <t>Student Success Fee - HB152 (411215)</t>
  </si>
  <si>
    <t>Student Tech Resource Fee - HB 152 (411216)</t>
  </si>
  <si>
    <t>General Fee - Act 293 (411217)</t>
  </si>
  <si>
    <t>General Fee Act 293 #2 (411218)</t>
  </si>
  <si>
    <t>Student Assessed Fees (411300)</t>
  </si>
  <si>
    <t>Lab Fees (412001)</t>
  </si>
  <si>
    <t>Validate ID (414002)</t>
  </si>
  <si>
    <t>ID Replacement Fee (414003)</t>
  </si>
  <si>
    <t>Study Abroad (414004)</t>
  </si>
  <si>
    <t>Federal Grants and Contracts (421110)</t>
  </si>
  <si>
    <t>Federal Contract (421112)</t>
  </si>
  <si>
    <t>Fed Funds Adm Cost Allow (422101)</t>
  </si>
  <si>
    <t>V.A. Report Fee (422105)</t>
  </si>
  <si>
    <t>Admin Allowance - Pell (422106)</t>
  </si>
  <si>
    <t>Federal Capital Contribution (Grants and Contracts) (422111)</t>
  </si>
  <si>
    <t>Repayment to Fed Govt - Cap Cont (422115)</t>
  </si>
  <si>
    <t>Repayment to Fed Govt-Prin (422120)</t>
  </si>
  <si>
    <t>Repayment to Fed Govt-Int (422121)</t>
  </si>
  <si>
    <t>Repayment to Fed Govt-Other (422122)</t>
  </si>
  <si>
    <t>F&amp;A Recovery (423104)</t>
  </si>
  <si>
    <t>Local Support (430001)</t>
  </si>
  <si>
    <t>Local Grants and Contracts (430010)</t>
  </si>
  <si>
    <t>State Grants and Contracts (430501)</t>
  </si>
  <si>
    <t>State Contract (430510)</t>
  </si>
  <si>
    <t>Private Grants and Contracts (440001)</t>
  </si>
  <si>
    <t>Private Contract (440005)</t>
  </si>
  <si>
    <t>Participant Fee (450268)</t>
  </si>
  <si>
    <t>Non Credit Activity Livingston (450274)</t>
  </si>
  <si>
    <t>Noncredit Activity-St Tammany (450275)</t>
  </si>
  <si>
    <t>Special Activities-Camp (450276)</t>
  </si>
  <si>
    <t>Summer Camps (450277)</t>
  </si>
  <si>
    <t>Special Activities-Bilingual (450280)</t>
  </si>
  <si>
    <t>Clinic Fee (450287)</t>
  </si>
  <si>
    <t>Regional Science Fair (450291)</t>
  </si>
  <si>
    <t>Registration - Participation Fee (450309)</t>
  </si>
  <si>
    <t>Lab School (450401)</t>
  </si>
  <si>
    <t>Summer Enrichment-Gifted (450407)</t>
  </si>
  <si>
    <t>Non Athletic Ticket Sales (450410)</t>
  </si>
  <si>
    <t>Conference Registration (450411)</t>
  </si>
  <si>
    <t>Summer Enhancement Program (450414)</t>
  </si>
  <si>
    <t>Vehicle Usage Revenue (450415)</t>
  </si>
  <si>
    <t>Billed Services (450420)</t>
  </si>
  <si>
    <t>Guest Printing (450425)</t>
  </si>
  <si>
    <t>Athletic Program Sales (455101)</t>
  </si>
  <si>
    <t>Athletic Income - Game Guarantees (455102)</t>
  </si>
  <si>
    <t>NCAA Distribution (455107)</t>
  </si>
  <si>
    <t>Athletic Conference Distribution (455108)</t>
  </si>
  <si>
    <t>Athletic Tournament Fee (455109)</t>
  </si>
  <si>
    <t>Athletic Travel-Trip #1 (455111)</t>
  </si>
  <si>
    <t>Athletic Suites (455113)</t>
  </si>
  <si>
    <t>Athletic Gate Receipts (455500)</t>
  </si>
  <si>
    <t>Athletic Season Tickets (455501)</t>
  </si>
  <si>
    <t>Athletic Single Game Ticket Sales (455551)</t>
  </si>
  <si>
    <t>Royalties (461001)</t>
  </si>
  <si>
    <t>Stu Pub Other Than Registr (461002)</t>
  </si>
  <si>
    <t>ACT Testing (461003)</t>
  </si>
  <si>
    <t>Fines and Penalties - General (461004)</t>
  </si>
  <si>
    <t>Fines and Penalties - Lost Books (461005)</t>
  </si>
  <si>
    <t>Traffic Fine (461006)</t>
  </si>
  <si>
    <t>Damages &amp; Fees</t>
  </si>
  <si>
    <t>Late Traffic Fine (461010)</t>
  </si>
  <si>
    <t>Key Replacement-Physical Plant (461011)</t>
  </si>
  <si>
    <t>Post Office Lost Key/Replaceme (461011)</t>
  </si>
  <si>
    <t>Friends of the Library (461012)</t>
  </si>
  <si>
    <t>Fees - Other and Miscellaneous - Entry/Registration/Attendance (461013)</t>
  </si>
  <si>
    <t>Testing Fees (461014)</t>
  </si>
  <si>
    <t>Research Fee (461018)</t>
  </si>
  <si>
    <t>Advertising Income - Advertising (461020)</t>
  </si>
  <si>
    <t>Postage Revenue (461021,461656)</t>
  </si>
  <si>
    <t>Postage Handling Charges (461022)</t>
  </si>
  <si>
    <t>Parking Permit Sales (461024)</t>
  </si>
  <si>
    <t>Fee-Transcript (461025)</t>
  </si>
  <si>
    <t>Rental Income - Miscellaneous (461028)</t>
  </si>
  <si>
    <t>Facility - Rentals and Leases (461209)</t>
  </si>
  <si>
    <t>Towel Service (461033)</t>
  </si>
  <si>
    <t>Compass Exam (461037)</t>
  </si>
  <si>
    <t>Other Student Fees (461038)</t>
  </si>
  <si>
    <t>Game Room Revenue (461042)</t>
  </si>
  <si>
    <t>Thesis Binding and Dissertation (461043)</t>
  </si>
  <si>
    <t>Rental Income - Taxable (461044)</t>
  </si>
  <si>
    <t>Rental-Salary Reimbursement (461200)</t>
  </si>
  <si>
    <t>Rental-Utility Reimbursement (461201)</t>
  </si>
  <si>
    <t>Miscellaneous Income - Salary Reimbursement (461204)</t>
  </si>
  <si>
    <t>Supplies-Chargeback (461205)</t>
  </si>
  <si>
    <t>Worker's Comp Reimbursement (461207)</t>
  </si>
  <si>
    <t>Rental Income (461208)</t>
  </si>
  <si>
    <t>Facilities Usage (461209)</t>
  </si>
  <si>
    <t>Travel-Chargeback (461210)</t>
  </si>
  <si>
    <t>Non Athletic Season Ticket Sales (461400)</t>
  </si>
  <si>
    <t>Conf Registration Fees (461403)</t>
  </si>
  <si>
    <t>Ticket Web Sales (461404)</t>
  </si>
  <si>
    <t>Regional Soc Studies Fair (461405)</t>
  </si>
  <si>
    <t>Foreign Language Festival (461406)</t>
  </si>
  <si>
    <t>Commissions Income - ATM (461502)</t>
  </si>
  <si>
    <t>Commissions Income (461503)</t>
  </si>
  <si>
    <t>Other Judical Judgements (461504)</t>
  </si>
  <si>
    <t>Student Payment Installment Plan (Other Self Generated) (461600)</t>
  </si>
  <si>
    <t>Garnishment Processing Fee (461600)</t>
  </si>
  <si>
    <t>Administrative Fee (461602)</t>
  </si>
  <si>
    <t>Student Payment Installment Plan - Late Fees (461603)</t>
  </si>
  <si>
    <t>Locker Rental (461609)</t>
  </si>
  <si>
    <t>Subscriptions (461613)</t>
  </si>
  <si>
    <t>Membership Fees (461614)</t>
  </si>
  <si>
    <t>Commissions Income - Vending Machines (461617)</t>
  </si>
  <si>
    <t>Commissions Income - Concessions (461620)</t>
  </si>
  <si>
    <t>Washer &amp; Dryer income (461622)</t>
  </si>
  <si>
    <t>Card Sales - No Tax (461625)</t>
  </si>
  <si>
    <t>Soft Drink Sponsorship (461627)</t>
  </si>
  <si>
    <t>Video Sales (461631)</t>
  </si>
  <si>
    <t>Sales - Non-Taxable (461632)</t>
  </si>
  <si>
    <t>Dept Auditron Copies (461635)</t>
  </si>
  <si>
    <t>Dept Xerox Copies (461636)</t>
  </si>
  <si>
    <t>University Dept Sales (461637)</t>
  </si>
  <si>
    <t>Computer Maintenance (461638)</t>
  </si>
  <si>
    <t>Card Line Access (461639)</t>
  </si>
  <si>
    <t>Computer Paper Sales (461640)</t>
  </si>
  <si>
    <t>Dept Sale-Other Equip (461641)</t>
  </si>
  <si>
    <t>Basic Telephone Service (461642)</t>
  </si>
  <si>
    <t>Telecommunications - Long Distance (461643)</t>
  </si>
  <si>
    <t>Directory Assistance (461644)</t>
  </si>
  <si>
    <t>Voice Mail (461645)</t>
  </si>
  <si>
    <t>International Calls (461646)</t>
  </si>
  <si>
    <t>Telecommunications (461647)</t>
  </si>
  <si>
    <t>Recreation Center - Guest Pass and IDs (461650)</t>
  </si>
  <si>
    <t>Public Service Revenue (461652)</t>
  </si>
  <si>
    <t>FedEx Revenue (461657)</t>
  </si>
  <si>
    <t>Technology Services (461658)</t>
  </si>
  <si>
    <t>Meter Machine Sales (461659)</t>
  </si>
  <si>
    <t>Passport Picture (461660)</t>
  </si>
  <si>
    <t>Program Fees - Taxable (461661)</t>
  </si>
  <si>
    <t>Lab School PTA (461663)</t>
  </si>
  <si>
    <t>Student Loan - Reimbursement of Amounts Cancelled (461800)</t>
  </si>
  <si>
    <t>Student Loan - Late Fees on Loan Payments (461801)</t>
  </si>
  <si>
    <t>Student Loan - Collections - Interest Income (461802)</t>
  </si>
  <si>
    <t>Student Loan - Interest Cancelled - Teaching - Prior (461803)</t>
  </si>
  <si>
    <t>Student Loan - Interest Cancelled - Teaching - After (461804)</t>
  </si>
  <si>
    <t>Student Loan - Interest Cancelled - Military - Prior (461805)</t>
  </si>
  <si>
    <t>Student Loan - Interest Cancelled - Death (461806)</t>
  </si>
  <si>
    <t>Student Loan - Interest Cancelled - Disability (461807)</t>
  </si>
  <si>
    <t>Student Loan - Interest Cancelled - Bankruptcy (461808)</t>
  </si>
  <si>
    <t>Student Loan - Interest Assigned to Federal Government (461809)</t>
  </si>
  <si>
    <t>Student Loan - Interest Adjustment - Other (461810)</t>
  </si>
  <si>
    <t>Student Loan - Interest Uncollected - Nursing (461811)</t>
  </si>
  <si>
    <t>Student Loan - Interest Cancelled - Health Service (461812)</t>
  </si>
  <si>
    <t>Student Loan - Interest Cancelled - Early Intervention (461813)</t>
  </si>
  <si>
    <t>Student Loan - Interest Cancelled - Law Enforcement (461814)</t>
  </si>
  <si>
    <t>Student Loan - Interest Cancelled - Teaching Shortage (461815)</t>
  </si>
  <si>
    <t>Student Loan - Interest Cancelled - Head Start (461816)</t>
  </si>
  <si>
    <t>Student Loan - Interest Cancelled - Special Education (461817)</t>
  </si>
  <si>
    <t>Student Loan - Interest Cancelled - Nursing 15% (461818)</t>
  </si>
  <si>
    <t>Student Loan - Interest Cancelled - Nursing 20% (461819)</t>
  </si>
  <si>
    <t>Student Loan - Interest Cancelled - VA Disability (461822)</t>
  </si>
  <si>
    <t>Student Conduct Fines (461901)</t>
  </si>
  <si>
    <t>Miscellaneous Income (461901)</t>
  </si>
  <si>
    <t>Insurance Reimbursement and Settlement (461902)</t>
  </si>
  <si>
    <t>FEMA Settlements (461903)</t>
  </si>
  <si>
    <t>Recovery of Bad Debt (461904)</t>
  </si>
  <si>
    <t>Grants Rev - Holding (461907)</t>
  </si>
  <si>
    <t>Health Center Revenue (461908)</t>
  </si>
  <si>
    <t>Bond Repair and Replacement (461909)</t>
  </si>
  <si>
    <t>Bond Proceeds (461911)</t>
  </si>
  <si>
    <t>Health Ins Reimb - Athletics (461913)</t>
  </si>
  <si>
    <t>2017 Series Project Funding (461914)</t>
  </si>
  <si>
    <t>RESTITUTION (461915)</t>
  </si>
  <si>
    <t>State Appropriation (481001)</t>
  </si>
  <si>
    <t>Statutory Dedication (483000)</t>
  </si>
  <si>
    <t>Southeastern Foundation (484008)</t>
  </si>
  <si>
    <t>Alumni Association (484009)</t>
  </si>
  <si>
    <t>Private Donations (484010)</t>
  </si>
  <si>
    <t>Fundraisers - Lab School (484011)</t>
  </si>
  <si>
    <t>Foundation COVID-19 Support</t>
  </si>
  <si>
    <t>Lions Association (fka SAA) (484015)</t>
  </si>
  <si>
    <t>Interest Income (485780)</t>
  </si>
  <si>
    <t>Interest Distribution (485781)</t>
  </si>
  <si>
    <t>Realized Gain / Loss on Investments (485733)</t>
  </si>
  <si>
    <t>Net Increase-Buildings (487200)</t>
  </si>
  <si>
    <t>Net Increase-Improvements (487300)</t>
  </si>
  <si>
    <t>Capital Improvements (487301)</t>
  </si>
  <si>
    <t>Net increase-Equipment (487400)</t>
  </si>
  <si>
    <t>Net increase-Library Book (487600)</t>
  </si>
  <si>
    <t>Net increase-Capital Approp (487850)</t>
  </si>
  <si>
    <t>Net Decrease-Bond Payments (487900)</t>
  </si>
  <si>
    <t>Net Decrease-Capital Lease (487902)</t>
  </si>
  <si>
    <t>Net Increase-Professorship (488550)</t>
  </si>
  <si>
    <t>Increase in Endowed Scholarship (488552)</t>
  </si>
  <si>
    <t>Transfer - Operating Fund (499100)</t>
  </si>
  <si>
    <t>Transfer - Revenue Fund (499200)</t>
  </si>
  <si>
    <t>Transfer - Rev-Ath Ser Chg (499202)</t>
  </si>
  <si>
    <t>Transfer - Restricted (499300)</t>
  </si>
  <si>
    <t>Fund Transfers (499410)</t>
  </si>
  <si>
    <t>Repayment to Instit-Princ (499430)</t>
  </si>
  <si>
    <t>Repayment to Instit-Cap Contrib (499435)</t>
  </si>
  <si>
    <t>Repayment to Instit-Interest (499440)</t>
  </si>
  <si>
    <t>Repayment to Instit-Other (499450)</t>
  </si>
  <si>
    <t>Transfer - Endowment Fund (499500)</t>
  </si>
  <si>
    <t>Transfer - MVR (499701)</t>
  </si>
  <si>
    <t>Transfer - Unexpended Plant (499705)</t>
  </si>
  <si>
    <t>Transfer - Bldg Use-Unexpended (499710)</t>
  </si>
  <si>
    <t>Transfer - Repair &amp; Replace (499715)</t>
  </si>
  <si>
    <t>Transfer - Bond &amp; Int Sinking (499760)</t>
  </si>
  <si>
    <t>Repymnt to Fed Gov - Cancel Reimb (422116)</t>
  </si>
  <si>
    <t>lci</t>
  </si>
  <si>
    <t>LCI2177 Motor Vehicle Registration Fee (411201 20001,20027)</t>
  </si>
  <si>
    <t>LCI2023 Tuition - Registration (411201 24201,24233)</t>
  </si>
  <si>
    <t>LCI2161 Room (411201 27001)</t>
  </si>
  <si>
    <t>LCI2057 TUI-Lionette Spirit Fee (411201 45001,45013)</t>
  </si>
  <si>
    <t>LCI2050 TUI-Theatre Fee (411201 45401,45026)</t>
  </si>
  <si>
    <t>LCI2033 TUI-Medical Service Fee (411201 52201)</t>
  </si>
  <si>
    <t>LCI2053 TUI-SGA Capital Outlay (411201 81501,81507)</t>
  </si>
  <si>
    <t>LCI2038 TUI-Student Union Fee (411201 82101)</t>
  </si>
  <si>
    <t>LCI2032 TUI-Medical Service-Counseling (411201 87001,87003)</t>
  </si>
  <si>
    <t>LCI2049 TUI-Cheerleader Fee (411201 13001,13019)</t>
  </si>
  <si>
    <t>LCI2042 TUI-Utility Surcharge (411201 23024,23060)</t>
  </si>
  <si>
    <t>LCI2025 TUI-Academic Enhancement (411201 40001,40018)</t>
  </si>
  <si>
    <t>LCI2039 TUI-Inst Evaluation (411201 41001,41002)</t>
  </si>
  <si>
    <t>LCI2075 Tuition - Organizational Leade (411201 44201,44237)</t>
  </si>
  <si>
    <t>LCI2046 TUI-Magazines (411201 44601,44627)</t>
  </si>
  <si>
    <t>LCI2047 TUI-KSLU Radio (411201 45501,45511)</t>
  </si>
  <si>
    <t>LCI2041 TUI-Tinsley Memorial Loan Fund (411201 57201,57239)</t>
  </si>
  <si>
    <t>LCI2048 TUI-Campus Activities Board (411201 81102)</t>
  </si>
  <si>
    <t>LCI2051 TUI-Arts/Lecture Fee (411201 81401,81405)</t>
  </si>
  <si>
    <t>LCI2052 TUI-Intramural Fee (411201 82405)</t>
  </si>
  <si>
    <t>LCI2040 TUI-Alumni Fee (411201 93001,93002)</t>
  </si>
  <si>
    <t>LCI2055 TUI-StFoundation Endowment Sch (411201 94001,94002)</t>
  </si>
  <si>
    <t>LCI2148 Non Resident Fee (411202)</t>
  </si>
  <si>
    <t>LCI2073 Tuition - Dual Enroll Contr Fe (411203 24201,24233)</t>
  </si>
  <si>
    <t>LCI2156 Lion's Connected Registration (411203 56102,56129)</t>
  </si>
  <si>
    <t>LCI2030 TUI - General Fee (411204)</t>
  </si>
  <si>
    <t>LCI2147 International Student Fee (411205)</t>
  </si>
  <si>
    <t>LCI2034 TUI-Student Publication Fee (411206 86001,86002)</t>
  </si>
  <si>
    <t>LCI2037 TUI-Student Records Fee (411207)</t>
  </si>
  <si>
    <t>LCI2062 TUI-Student Recreational Oper. (411208)</t>
  </si>
  <si>
    <t>LCI2027 TUI-Academic Excellence Fee (411209)</t>
  </si>
  <si>
    <t>LCI2028 TUI-Operational Fee (411211)</t>
  </si>
  <si>
    <t>LCI2071 EMBA Tuition (411213)</t>
  </si>
  <si>
    <t>LCI2072 Post Masters Certificate-Tui (411214 52501,52552)</t>
  </si>
  <si>
    <t>LCI2045 TUI - Student Success Fee (411215)</t>
  </si>
  <si>
    <t>LCI2044 TUI - Stu Tech Resource Fee (411216)</t>
  </si>
  <si>
    <t>LCI2031 TUI - General Fee_Act 293 (411217)</t>
  </si>
  <si>
    <t>General Fee-Act 293 #2 (411218)</t>
  </si>
  <si>
    <t>LCI2067 TUI - Lions Athletic Fee (411300 13001,13047)</t>
  </si>
  <si>
    <t>LCI2121 Freshman Success Lab Fee (412001)</t>
  </si>
  <si>
    <t>LCI2086 English Lab Fee (412003)</t>
  </si>
  <si>
    <t>LCI2100 FCS-Apparel Design Lab Fee (412004)</t>
  </si>
  <si>
    <t>LCI2102 Comm Sci &amp; Disorders Lab Fee (412005 52101,52126)</t>
  </si>
  <si>
    <t>LCI2099 Marketing &amp; Finance Lab (412006 46001,46702)</t>
  </si>
  <si>
    <t>LCI2104 Health Assessment Lab Fee (412009)</t>
  </si>
  <si>
    <t>LCI2084 Foreign Language Lab Fee (412010)</t>
  </si>
  <si>
    <t>LCI2122 Distance Education Fee (412011)</t>
  </si>
  <si>
    <t>LCI2090 Visual Arts Lab (Painting) (412012 45001,45028)</t>
  </si>
  <si>
    <t>LCI2088 2-D Design Lab Fee (412012 45401,45031)</t>
  </si>
  <si>
    <t>LCI2111 Nursing Lab Fee (412013 52501,52523)</t>
  </si>
  <si>
    <t>LCI2114 Chemistry Lab Fee (412015 53601,53621)</t>
  </si>
  <si>
    <t>LCI2115 IT Lab Fee (412016)</t>
  </si>
  <si>
    <t>LCI2085 English Film (412018 44601,44611)</t>
  </si>
  <si>
    <t>LCI2105 Athletic Training Lab Fee (412019)</t>
  </si>
  <si>
    <t>LCI2119 Math Lab Fee (412020)</t>
  </si>
  <si>
    <t>LCI2101 Home Economics Fee (412021 52101,48415)</t>
  </si>
  <si>
    <t>LCI2113 Biology Lab Fee (412022 53101,53128)</t>
  </si>
  <si>
    <t>LCI2087 Applied Music Lab Fee (412023 45001,45033)</t>
  </si>
  <si>
    <t>LCI2540 Internet Fee (412025)</t>
  </si>
  <si>
    <t>LCI2112 Nursing Comp Test Fee (412027 52501,52523)</t>
  </si>
  <si>
    <t>LCI2108 Kinesiology (Intern/Pract) Lab (412028)</t>
  </si>
  <si>
    <t>LCI2124 DNP - Dist Ed Program Fee (412029)</t>
  </si>
  <si>
    <t>LCI2082 Nurs_Professional Degree Fee_U (412030)</t>
  </si>
  <si>
    <t>LCI2083 Nurs_Professional Degree Fee_G (412031)</t>
  </si>
  <si>
    <t>LCI2103 HHS (Intern/Pract) Lab Fee (412032 52101,52336)</t>
  </si>
  <si>
    <t>LCI2541 Dance Perf Project Lab Fee (412033)</t>
  </si>
  <si>
    <t>LCI2547 Excel Certification Lab Fee (412034)</t>
  </si>
  <si>
    <t>LCI2155 NC - Additional Print Fee (412250 42201,42206)</t>
  </si>
  <si>
    <t>LCI2162 Room Processing Fee (413001)</t>
  </si>
  <si>
    <t>LCI2005 Diploma Fee (413003,93001,93002)</t>
  </si>
  <si>
    <t>LCI2008 Late Diploma Fee (413004)</t>
  </si>
  <si>
    <t>LCI2001 Late Registration Fee (413005)</t>
  </si>
  <si>
    <t>LCI2542 Credit Exam Fee (413006)</t>
  </si>
  <si>
    <t>LCI2003 Orientation Program (413008)</t>
  </si>
  <si>
    <t>LCI2164 Late Room Application Fee (413011)</t>
  </si>
  <si>
    <t>LCI2002 Late Application Fee (413011)</t>
  </si>
  <si>
    <t>LCI2543 P O Box Rental (414001)</t>
  </si>
  <si>
    <t>LCI2157 Validate ID (414002)</t>
  </si>
  <si>
    <t>LCI2158 ID Replacement Fee (414003)</t>
  </si>
  <si>
    <t>LCI2544 Austria Trip Fee-10 Days (414004)</t>
  </si>
  <si>
    <t>LCI2144 Ecuador (Span/Bio) Trip Fee (415005)</t>
  </si>
  <si>
    <t>LCI2135 Italy-COMM &amp;F&amp;C Trip Fee (415006)</t>
  </si>
  <si>
    <t>LCI2132 France Trip Fee (Music/Culture (415007)</t>
  </si>
  <si>
    <t>LCI2140 Costa Rica (CBUS) Trip Fee (415009)</t>
  </si>
  <si>
    <t>LCI2548 United Kingdom Trip Fee (415010)</t>
  </si>
  <si>
    <t>LCI2128 England Trip Fee-Theatre/Comm (415011)</t>
  </si>
  <si>
    <t>LCI2139 Greece-Health &amp; Wellness (45013)</t>
  </si>
  <si>
    <t>LCI2145 Brazil Study Abroad (415016)</t>
  </si>
  <si>
    <t>LCI2137 Mexico Trip Fee (415018)</t>
  </si>
  <si>
    <t>LCI2138 Spain/FranceTrip Fee_CBUS (415019)</t>
  </si>
  <si>
    <t>LCI2130 Cuba Trip Fee (415021 62101,62139)</t>
  </si>
  <si>
    <t>LCI2131 Ireland/Scotland Trip Fee (415022)</t>
  </si>
  <si>
    <t>LCI2127 UTAH_US Domestic Trip (415023)</t>
  </si>
  <si>
    <t>LCI2545 Greece Trip Fee (415024)</t>
  </si>
  <si>
    <t>LCI2546 Austria Trip Fee-21 Days (415025)</t>
  </si>
  <si>
    <t>LCI2149 Registration - Participation F (450309)</t>
  </si>
  <si>
    <t>LCI2535 Lab School Registration (450401)</t>
  </si>
  <si>
    <t>LCI2536 Lab School Tuition (450402)</t>
  </si>
  <si>
    <t>LCI2537 Lab School Late Fees (450403)</t>
  </si>
  <si>
    <t>LCI2538 Lab School Material Fee (450404)</t>
  </si>
  <si>
    <t>LCI2539 Lab School Late Tuition Fee (45405)</t>
  </si>
  <si>
    <t>LCI2011 ACT Testing (461003)</t>
  </si>
  <si>
    <t>LCI2191 Library Fines (416004 24201,24233)</t>
  </si>
  <si>
    <t>LCI2192 Library Book (461005)</t>
  </si>
  <si>
    <t>LCI2195 Traffic Fine (461006)</t>
  </si>
  <si>
    <t>LCI2168 Housing - Prepay Forfeit (461008)</t>
  </si>
  <si>
    <t>LCI2196 Late Traffic Fine (461010)</t>
  </si>
  <si>
    <t>LCI2180 Key Replacement-Physical Plant (461011 23002</t>
  </si>
  <si>
    <t>LCI2172 Housing-Lost Key/Replacement (461011)</t>
  </si>
  <si>
    <t>LCI2179 Post Office Lost Key/Replaceme (461011 27101)</t>
  </si>
  <si>
    <t>LCI2199 NSF Check Fee (461013)</t>
  </si>
  <si>
    <t>LCI2169 Housing - Lease Cancellation F (461023)</t>
  </si>
  <si>
    <t>LCI2004 Transcipt Fee (461025)</t>
  </si>
  <si>
    <t>LCI2018 NLN Testing (461027)</t>
  </si>
  <si>
    <t>LCI2020 ParaPro Test Administration Fe (461031)</t>
  </si>
  <si>
    <t>LCI2016 Independent Studies (461032)</t>
  </si>
  <si>
    <t>LCI2012 CLEP Testing (461034)</t>
  </si>
  <si>
    <t>LCI2015 DANTES Testing (461035)</t>
  </si>
  <si>
    <t>LCI2013 Compass Exam (461037)</t>
  </si>
  <si>
    <t>LCI2017 Departmental Credit Exam (461038 57701)</t>
  </si>
  <si>
    <t>LCI2021 Information Literacy Test (461038 66001)</t>
  </si>
  <si>
    <t>LCI2173 Housing-Lost Mail Key/Replace. (461041)</t>
  </si>
  <si>
    <t>LCI2194 Thesis Binding (461043)</t>
  </si>
  <si>
    <t>LCI2189 Other Judical Judgements (461504 24250)</t>
  </si>
  <si>
    <t>LCI2206 EMEE Judical Judgement (461504 57201,57239)</t>
  </si>
  <si>
    <t>LCI2187 SPP Installment Fee (461600 24201)</t>
  </si>
  <si>
    <t>LCI2183 SLU Village-Processing Fee (461600 27001)</t>
  </si>
  <si>
    <t>LCI2188 SPP Late Fee (461603)</t>
  </si>
  <si>
    <t>LCI2174 Housing Damages (461604)</t>
  </si>
  <si>
    <t>LCI2182 SLU Village-Parlor Fees (461605)</t>
  </si>
  <si>
    <t>LCI2009 Video Sales (461631)</t>
  </si>
  <si>
    <t>LCI2160 Passport Picture (461660)</t>
  </si>
  <si>
    <t>LCI2200 Tinsley Loan Late Fee (461801)</t>
  </si>
  <si>
    <t>LCI2204 Tinsley Loan - Interest (461802)</t>
  </si>
  <si>
    <t>LCI2197 Student Conduct Fines (461901 24201,24233)</t>
  </si>
  <si>
    <t>LCI2176 Housing Judicial Fines (461901 27001)</t>
  </si>
  <si>
    <t>LCI2178 Health Center Revenue (461908)</t>
  </si>
  <si>
    <t>LCI2203 RESTITUTION (461915 24201 67001)</t>
  </si>
  <si>
    <t>840071050000</t>
  </si>
  <si>
    <t>84007</t>
  </si>
  <si>
    <t>Teacher Career Fair</t>
  </si>
  <si>
    <t>211357000000</t>
  </si>
  <si>
    <t>21135</t>
  </si>
  <si>
    <t>KHS Room Remodel</t>
  </si>
  <si>
    <t>489883030000</t>
  </si>
  <si>
    <t>48988</t>
  </si>
  <si>
    <t>LA-PIE 2020-2021</t>
  </si>
  <si>
    <t>534133020000</t>
  </si>
  <si>
    <t>53413</t>
  </si>
  <si>
    <t>LBRN - Estimate Node Ages from Heterogeneous</t>
  </si>
  <si>
    <t>534141020000</t>
  </si>
  <si>
    <t>53414</t>
  </si>
  <si>
    <t>LBRN - Estimate Node Ages from Heterogeneous Match</t>
  </si>
  <si>
    <t>537763020000</t>
  </si>
  <si>
    <t>53776</t>
  </si>
  <si>
    <t>LBRN Impact of LDH on Cancer/HGPR</t>
  </si>
  <si>
    <t>537771020000</t>
  </si>
  <si>
    <t>53777</t>
  </si>
  <si>
    <t>LBRN Impact of LDH on Cancer/HGPR Match</t>
  </si>
  <si>
    <t>543133010000</t>
  </si>
  <si>
    <t>54313</t>
  </si>
  <si>
    <t>STEM-3 in South-East Louisiana</t>
  </si>
  <si>
    <t>537743040000</t>
  </si>
  <si>
    <t>54774</t>
  </si>
  <si>
    <t>Northshore Reg.STEM Network Ct</t>
  </si>
  <si>
    <t>537751040000</t>
  </si>
  <si>
    <t>54775</t>
  </si>
  <si>
    <t>NShore Regional STEM Ntwk Mtch</t>
  </si>
  <si>
    <t>534153020000</t>
  </si>
  <si>
    <t>53415</t>
  </si>
  <si>
    <t>CWPPRA Acad Advisor 2021</t>
  </si>
  <si>
    <t>FNC030</t>
  </si>
  <si>
    <t>FND015</t>
  </si>
  <si>
    <t>FND017</t>
  </si>
  <si>
    <t>PRG201187</t>
  </si>
  <si>
    <t>GR201198</t>
  </si>
  <si>
    <t>PRG2001185</t>
  </si>
  <si>
    <t>PRJ200280</t>
  </si>
  <si>
    <t>GR201193</t>
  </si>
  <si>
    <t>GR201194</t>
  </si>
  <si>
    <t>GR201195</t>
  </si>
  <si>
    <t>GR201196</t>
  </si>
  <si>
    <t>FNC038</t>
  </si>
  <si>
    <t>GR201197</t>
  </si>
  <si>
    <t>GR201192</t>
  </si>
  <si>
    <t>GR201190</t>
  </si>
  <si>
    <t>GR201191</t>
  </si>
  <si>
    <t>LED Agreement-Computer Science (20090)</t>
  </si>
  <si>
    <t>DOA-OCD-CS Tuition Assistance (20092)</t>
  </si>
  <si>
    <t>LED-DXC Technology Services (20098)</t>
  </si>
  <si>
    <t>Federal Work-Study Program (24215)</t>
  </si>
  <si>
    <t>Federal Work-Study PY (24216)</t>
  </si>
  <si>
    <t>UB Math Sci-Liv-St. Hel 13-18 (43136)</t>
  </si>
  <si>
    <t>Upward Bound-Jefferson 17-22 (43149)</t>
  </si>
  <si>
    <t>Upward Bound-Tangipahoa 17-22 (43150)</t>
  </si>
  <si>
    <t>Upward Bound-St Hel/Wash 17-22 (43151)</t>
  </si>
  <si>
    <t>Math/Sci Upwrd Bnd Tangi 17-22 (43152)</t>
  </si>
  <si>
    <t>Teaching Through Technology T3 (43158)</t>
  </si>
  <si>
    <t>UB MathSci-Oiv-St Helena 18-23 (43160)</t>
  </si>
  <si>
    <t>SFSP-Upward Bound 2019 (43161)</t>
  </si>
  <si>
    <t>Teaching Through Tech T3 19-20 (43162)</t>
  </si>
  <si>
    <t>Educ Opportunity Center 16-21 (43205)</t>
  </si>
  <si>
    <t>Veterans Upward Bound 17-22 (43305)</t>
  </si>
  <si>
    <t>Talent Search-Tangipahoa 16-21 (43409)</t>
  </si>
  <si>
    <t>Talent Search-Washington 16-21 (43410)</t>
  </si>
  <si>
    <t>Student Support Services 15-20 (43505)</t>
  </si>
  <si>
    <t>SELU - Taylor, J - Student Support Services 2020-2025 (43506)</t>
  </si>
  <si>
    <t>Determined to Rise: Woman's Suffrage Movement in Louisiana (44528)</t>
  </si>
  <si>
    <t>Feast Days Poem (44646)</t>
  </si>
  <si>
    <t>Feast Days Poems-Mtch 44646 (44647)</t>
  </si>
  <si>
    <t>Enhanced Dance Movement Studio (45036)</t>
  </si>
  <si>
    <t>CPB-CSG 17-19 (Restricted) (45534)</t>
  </si>
  <si>
    <t>CPB-CSG 18-20(Unrestricted) (45535)</t>
  </si>
  <si>
    <t>CPB-CSG 18-20(Restricted) (45536)</t>
  </si>
  <si>
    <t>CPB-Radio Community Service Grant 19-21 (45537) (Unrestricted)</t>
  </si>
  <si>
    <t>CPB-CSG 19-21 (Restricted) (45538)</t>
  </si>
  <si>
    <t>CPB-KSLU CARES Act 2020 (45539)</t>
  </si>
  <si>
    <t>CPB-CSG 2020-2022 (Unrestricted) (45540)</t>
  </si>
  <si>
    <t>CPB-CSG 2020-2022 (Restricted) (45541)</t>
  </si>
  <si>
    <t>iSale-Dev Interactive Sales Lab (46707)</t>
  </si>
  <si>
    <t>Believe&amp;PrepareTrans Coord TIF (48259)</t>
  </si>
  <si>
    <t>Believe&amp;PrepareTransCoordHN18 (48260)</t>
  </si>
  <si>
    <t>Believe &amp; Prepare TC IDEA 19 (48262)</t>
  </si>
  <si>
    <t>CAEP Consultant-LA BOR (48263)</t>
  </si>
  <si>
    <t>NIET - TIF Grant (48264)</t>
  </si>
  <si>
    <t>Evaluating US PREP - EPIC (48265)</t>
  </si>
  <si>
    <t>SELU -Calderon, P_US PREP Tier II Membership 20-21 (48267)</t>
  </si>
  <si>
    <t>SLU Family Resource Donations (48452)</t>
  </si>
  <si>
    <t>Reading Recovery Program (48925)</t>
  </si>
  <si>
    <t>Teacher Prep Trans Cntrs-Gates (48972)</t>
  </si>
  <si>
    <t>Project S.T.E.A.M. 17-18 (48979)</t>
  </si>
  <si>
    <t>Project S.T.E.A.M Mtch 48979 (48980)</t>
  </si>
  <si>
    <t>Project ReSET 17-18 (48983)</t>
  </si>
  <si>
    <t>Preparing Substitute Teahers (48984)</t>
  </si>
  <si>
    <t>LA-PIE 2019-2020 (48985)</t>
  </si>
  <si>
    <t>Develop Mentor Teacher Training for BESE (48986)</t>
  </si>
  <si>
    <t>Project COACH (52027)</t>
  </si>
  <si>
    <t>PFD Use Among Shrimp Fishermen (52028)</t>
  </si>
  <si>
    <t>UTPB Nursing Program Review (52030)</t>
  </si>
  <si>
    <t>Imp Crew Overboard Recovery (52031)</t>
  </si>
  <si>
    <t>Nursing Capitation Program 2020 (53032)</t>
  </si>
  <si>
    <t>Scottish Rite Lang Clinic (52108)</t>
  </si>
  <si>
    <t>Child Welfare Training Acad 17 (52143)</t>
  </si>
  <si>
    <t>Child Welfare Title IV-E 17-20 (52145)</t>
  </si>
  <si>
    <t>Child Welfare 17-20 MTCH 52145 (52146)</t>
  </si>
  <si>
    <t>RENEW Project 2017-2020 (52147)</t>
  </si>
  <si>
    <t>DISCOVERY Project 2017-2020 (52148)</t>
  </si>
  <si>
    <t>CTF-Skills-Interventions-Providers (52149)</t>
  </si>
  <si>
    <t>Reading Literacy Camp  (52151)</t>
  </si>
  <si>
    <t>RENEW Project 2020-2021 (52159)</t>
  </si>
  <si>
    <t>DISCOVERY Project 2020-2021 (52160)</t>
  </si>
  <si>
    <t>Kinship Navigator Project 20-21 (52161)</t>
  </si>
  <si>
    <t>LION VIP CARE (52561)</t>
  </si>
  <si>
    <t>RN-CAP Program - WORC (52563)</t>
  </si>
  <si>
    <t>Telehealth Clinics/Training Centers (52565)</t>
  </si>
  <si>
    <t>COYPU-Herp Ichth Collection (53329)</t>
  </si>
  <si>
    <t>RUI Diversification_Splitfin (53356)</t>
  </si>
  <si>
    <t>LPBF Water Analyses 15-16 (53359)</t>
  </si>
  <si>
    <t>eDNA - Asian Carp Populations (53377)</t>
  </si>
  <si>
    <t>COYPU - Inland Fishes of LA (53383)</t>
  </si>
  <si>
    <t>Growth Responses-Plant Species (53389)</t>
  </si>
  <si>
    <t>DNA Monitoring-Artificial Reef  (53390)</t>
  </si>
  <si>
    <t>DNA Monitoring-Reefs-Mtch53390 (53391)</t>
  </si>
  <si>
    <t>Fish Comm Prof-Artificial Reef (53393)</t>
  </si>
  <si>
    <t>Fish Profiling-Reef Mtch 53393 (53394)</t>
  </si>
  <si>
    <t>LBRN Pilot Project 2018-2019 (53396)</t>
  </si>
  <si>
    <t>Relict Darter Pop Genetics Sdy (53397)</t>
  </si>
  <si>
    <t>St Tammany Parish Water Qualty (53398)</t>
  </si>
  <si>
    <t>STP Water Qlty-Bayou Liberty (53399)</t>
  </si>
  <si>
    <t>STP Water Qlty-Cypress Bayou (53400)</t>
  </si>
  <si>
    <t>Wild Bees East Upland Pine Eco (53401)</t>
  </si>
  <si>
    <t>Wild Bee Uplnd Pine-Mtch 53401 (53402)</t>
  </si>
  <si>
    <t>Dist Assess Imperiled Fishes LA (53403)</t>
  </si>
  <si>
    <t>Assess of Fishes LA-Mtch 53403 (53404)</t>
  </si>
  <si>
    <t>LBRN Core Liaison 2018-2019 (53405)</t>
  </si>
  <si>
    <t>CWPPRA Academic Advisor 2019 (53406)</t>
  </si>
  <si>
    <t>LBRN Summer Research-Kolbmann (53407)</t>
  </si>
  <si>
    <t>LBRN Estimating Node Age 19-22 (53408)</t>
  </si>
  <si>
    <t>LBRN Ext Node Ages-Mtch 53408 (53409)</t>
  </si>
  <si>
    <t>CWPPRA Academic Advisor 2020 (53410)</t>
  </si>
  <si>
    <t>SEAL-Research Services (53692)</t>
  </si>
  <si>
    <t>Dev New Gen Sizing Agents (53732)</t>
  </si>
  <si>
    <t>Dev New Gen Siz Ag-Mtch 53732 (53733)</t>
  </si>
  <si>
    <t>RUI:Microsolvation Environment (53739)</t>
  </si>
  <si>
    <t>Select Molecules-IMPDH Inhibit (53743)</t>
  </si>
  <si>
    <t>IMPDH Inhibitors-Equipment 17 (53748)</t>
  </si>
  <si>
    <t>Modernization of Sep Sciences (53749)</t>
  </si>
  <si>
    <t>Project ROOMIE-1 2018-2019 (53753)</t>
  </si>
  <si>
    <t>Project ROOMIE-1 18-19 MTCH (53754)</t>
  </si>
  <si>
    <t>LBRN Administration 2018-2019 (53755)</t>
  </si>
  <si>
    <t>RUI:Comp Methods Molec Reson (53756)</t>
  </si>
  <si>
    <t>LBRN Impact of LDH on Cancer (53757)</t>
  </si>
  <si>
    <t>Upgrade Tech Infra-Chem &amp; Phys (53758)</t>
  </si>
  <si>
    <t>Dev of Mobile Wrapping Machine (53759)</t>
  </si>
  <si>
    <t>Project ROOMIE-2 2019-2020 (53760)</t>
  </si>
  <si>
    <t>Project ROOMIE-2 Mtch 53760 (53761)</t>
  </si>
  <si>
    <t>Math Modeling-Monitoring PCR (53762)</t>
  </si>
  <si>
    <t>Math Modeling-Monitoring Mtch 53762 (53763)</t>
  </si>
  <si>
    <t>LBRN Core Bucks Fund 2019-2020 (53764)</t>
  </si>
  <si>
    <t>LBRN Carryover 2019-2020 (53767)</t>
  </si>
  <si>
    <t>LBRN Administration - 2019-2020 (53765)</t>
  </si>
  <si>
    <t>LBRN Core Liaison Funds 19-20 (53766)</t>
  </si>
  <si>
    <t>LBRN Core Bucks Carryover 2019-2020 (53768)</t>
  </si>
  <si>
    <t>RUI: Investigate Nanoparticles Dispersed in Organically Modified Silicates (53769)</t>
  </si>
  <si>
    <t>SELU - Norwood, D_SURE - Aliyah Dalier (53772)</t>
  </si>
  <si>
    <t>Nanotechnology App-Fisheries (54191)</t>
  </si>
  <si>
    <t>LBRN Start Up Project 18-19 (54192)</t>
  </si>
  <si>
    <t>Classification of EEG Signals (54194)</t>
  </si>
  <si>
    <t>STEAM Interactive Learning Exp (54304)</t>
  </si>
  <si>
    <t>Connect2Success(STILE) (54307)</t>
  </si>
  <si>
    <t>Federal Pell Grant-Prior Year (57219)</t>
  </si>
  <si>
    <t>Federal PELL Grant-Current Yr (57220)</t>
  </si>
  <si>
    <t>Federal SEOG Current Year (57222)</t>
  </si>
  <si>
    <t>TEACH Grant-Prior Year (57243)</t>
  </si>
  <si>
    <t>TEACH Grant-Current Year (57244)</t>
  </si>
  <si>
    <t>SBDC - LED _ SEBD Program (59173)</t>
  </si>
  <si>
    <t>SLBC-LED 2018 (59184)</t>
  </si>
  <si>
    <t>SLBC-ABP Louisiana Port Survey (59186)</t>
  </si>
  <si>
    <t>LA SBDC 17-18 LA Delta College (59187)</t>
  </si>
  <si>
    <t>SLBC-LBIA-Roof Repair 18 (59189)</t>
  </si>
  <si>
    <t>LA SBDC 2018-2019 (59191)</t>
  </si>
  <si>
    <t>LA SBDC 2018-2019-Mtch 59191 (59192)</t>
  </si>
  <si>
    <t>SLBC-LED 2019 (59193)</t>
  </si>
  <si>
    <t>SLBC-NSBC Tax Survey 2019 (59194)</t>
  </si>
  <si>
    <t>SLBC-NHBA Survey 2019 (59195)</t>
  </si>
  <si>
    <t>SLBC-LBIA-AC and Doors 19-20 (59196)</t>
  </si>
  <si>
    <t>SLBC-LBIA-AC and Doors Mtch 59196 (59197)</t>
  </si>
  <si>
    <t>LA SBDC 2019-2020 (59198)</t>
  </si>
  <si>
    <t>LA SBDC 2019-2020 Mtch 59198 (59199)</t>
  </si>
  <si>
    <t>SELU-Joubert, W_SLBDC COVID-19 2020-2021 (59201)</t>
  </si>
  <si>
    <t>SELU-Joubert, W_SLBC-Northshore Comm Found 2020 (59202)</t>
  </si>
  <si>
    <t>Job Development (84002)</t>
  </si>
  <si>
    <t>Job Location &amp; Development (84003)</t>
  </si>
  <si>
    <t>Seeds of Hope (87013)</t>
  </si>
  <si>
    <t>SAMHSA Town Hall Meeting (87015)</t>
  </si>
  <si>
    <t>Special Wave Enforcement 19 (88015)</t>
  </si>
  <si>
    <t>2020 Enhanced Traffic Safety at Southeastern LA University (88016)</t>
  </si>
  <si>
    <t>Traffic Safety Enforcement 21 (88017)</t>
  </si>
  <si>
    <t>CARES Act - Institution (20102)</t>
  </si>
  <si>
    <t>Veteran Nurses in Primary Care (VIP) - COVID (52564)</t>
  </si>
  <si>
    <t>Kinship Naviator Pilot Program 20 (52150)</t>
  </si>
  <si>
    <t>CARES Act-Strengthening Instit (20103)</t>
  </si>
  <si>
    <t>Southeastern Student Studio (44529)</t>
  </si>
  <si>
    <t>Bridging the Divide Sum Series (40058)</t>
  </si>
  <si>
    <t>NIET - TIF Grant 20-21 (48266)</t>
  </si>
  <si>
    <t>FRP COVID-19 Safe Operations (52152)</t>
  </si>
  <si>
    <t>SELU-Hebert, C_Child Welfare Training Acad 20-23 (52153)</t>
  </si>
  <si>
    <t>SELU-Hebert, C_Title IV-E Scholar Prog 20-23 (52154)</t>
  </si>
  <si>
    <t>SELU-Hebert, C_Title IV-E Scholar Prog 20-23 Mtch (52155)</t>
  </si>
  <si>
    <t>CSBR: Ichthy Herpet Collection (53411)</t>
  </si>
  <si>
    <t>SELU - Dardis, D_Project CREATES (53412)</t>
  </si>
  <si>
    <t>CTF-Clin Intrvntns HT Survivor (52157)</t>
  </si>
  <si>
    <t>SELU-Johnson, B_COVID-19 Emergency Response for Suicide Prevention Project (52158)</t>
  </si>
  <si>
    <t>Project ROOMIE-3 20-21 (53770)</t>
  </si>
  <si>
    <t>Project ROOMIE-3 Mtch 53770 (53771)</t>
  </si>
  <si>
    <t>SELU - Chanda, P_SURE - Yanez Diaz (53773)</t>
  </si>
  <si>
    <t>Mech Prop 3D Printed Products (54308)</t>
  </si>
  <si>
    <t>Mech Prop 3D Metal Prntd Parts (54309)</t>
  </si>
  <si>
    <t>Support Device-Back Stretches (54310)</t>
  </si>
  <si>
    <t>SELU - Saadeh, M_SURE - Madeline Moore (54311)</t>
  </si>
  <si>
    <t>Women's Voices: Suffrage Mvmt (48987)</t>
  </si>
  <si>
    <t>SELU - Martinez, A - Healthy Communities 2020-21 (23249)</t>
  </si>
  <si>
    <t>SELU - Joubert, W_LA SBDC 2020-2021 (59203)</t>
  </si>
  <si>
    <t>SELU - Joubert, W_LA SBDC 2020-2021-Match (59204)</t>
  </si>
  <si>
    <t>program</t>
  </si>
  <si>
    <t>PRG200390 Campus Activities/Wrkshps (10010)</t>
  </si>
  <si>
    <t>PRG200840 Athletic Assoc-Athletic Dir (13005)</t>
  </si>
  <si>
    <t>PRG200391 Academic Center-Athletics (13011)</t>
  </si>
  <si>
    <t>PRG200392 Athletic Event Management (13012)</t>
  </si>
  <si>
    <t>PRG200393 Athletic Facilities (13013)</t>
  </si>
  <si>
    <t>PRG200394 Athletics Marketing (13015)</t>
  </si>
  <si>
    <t>PRG200395 Athletics-Post Season Play (13016)</t>
  </si>
  <si>
    <t>PRG200396 Football Event Management (13021)</t>
  </si>
  <si>
    <t>PRG200397 Gender Equity (13022)</t>
  </si>
  <si>
    <t>PRG200398 Sports Information (13028)</t>
  </si>
  <si>
    <t>PRG200399 Ticket Operations (13031)</t>
  </si>
  <si>
    <t>PRG200400 Training Room (13033)</t>
  </si>
  <si>
    <t>PRG200401 Suite/Club Sales (13041)</t>
  </si>
  <si>
    <t>PRG200402 Athletic Promotions (13047)</t>
  </si>
  <si>
    <t>PRG201163 Football Playoff Game-Rd 2 (13058)</t>
  </si>
  <si>
    <t>PRG201148 Southland Conf Softball Tournament (13062)</t>
  </si>
  <si>
    <t>PRG201164 Football Playoff Game-Rd 1 (13066)</t>
  </si>
  <si>
    <t>PRG200403 North Oak Park (13069)</t>
  </si>
  <si>
    <t>PRG200405 Student Welfare Fund (13071)</t>
  </si>
  <si>
    <t>PRG200406 Athletics - Special Events (13073)</t>
  </si>
  <si>
    <t>PRG201183 All Season Sports Pass (13079)</t>
  </si>
  <si>
    <t>PRG200841 Contingency-Academic Support (20002)</t>
  </si>
  <si>
    <t>PRG200408 Housing Bad Debt (20007)</t>
  </si>
  <si>
    <t>PRG200409 Copyright &amp; Patents (20008)</t>
  </si>
  <si>
    <t>PRG200842 Contingency-Scholarships (20011)</t>
  </si>
  <si>
    <t>PRG200843 Contingency-Operations &amp; Maint (20012)</t>
  </si>
  <si>
    <t>PRG200844 Contingency-Institutional Supp (20013)</t>
  </si>
  <si>
    <t>PRG200845 Contingency-Instruction (20021)</t>
  </si>
  <si>
    <t>PRG200846 Contingency-Library (20025)</t>
  </si>
  <si>
    <t>PRG200411 Member in Organizations (20026)</t>
  </si>
  <si>
    <t>PRG200412 Pres Res - Rpr &amp; Rplc (20029)</t>
  </si>
  <si>
    <t>PRG200847 Contingency-Public Service (20031)</t>
  </si>
  <si>
    <t>PRG200848 Contingency-Research (20033)</t>
  </si>
  <si>
    <t>PRG200849 Contingency-Student Services (20036)</t>
  </si>
  <si>
    <t>PRG200413 The Oaks - Rpr &amp; Rplc (20038)</t>
  </si>
  <si>
    <t>PRG200416 Surplus funds - Student Housing (20052)</t>
  </si>
  <si>
    <t>PRG200417 Weight Room - Rpr &amp; Rplc (20055)</t>
  </si>
  <si>
    <t>PRG200418 Stadium Rpr &amp; Rplc (20056)</t>
  </si>
  <si>
    <t>PRG200419 Student Rec Center - Rpr&amp;Rpl (20059)</t>
  </si>
  <si>
    <t>PRG200850 Contingency-Other (20061)</t>
  </si>
  <si>
    <t>PRG200420 Housing Equipment (20065)</t>
  </si>
  <si>
    <t>PRG200421 Parking Operations (20067)</t>
  </si>
  <si>
    <t>PRG200851 Student Union Bond Fees (20074)</t>
  </si>
  <si>
    <t>PRG200852 Health Center Bond Fees (20075)</t>
  </si>
  <si>
    <t>PRG200427 Intermodal Facility Rpr&amp;Rpl (20096)</t>
  </si>
  <si>
    <t>PRG200428 Sidewalks &amp; Upgrades (21033)</t>
  </si>
  <si>
    <t>PRG200429 Physical Plant Material (23001)</t>
  </si>
  <si>
    <t>PRG200430 Physical Plant Bldg Mnt (23002)</t>
  </si>
  <si>
    <t>PRG200431 Custodial (23009)</t>
  </si>
  <si>
    <t>PRG200432 Sustainability (23012)</t>
  </si>
  <si>
    <t>PRG200433 Housing Maintenance (23013)</t>
  </si>
  <si>
    <t>PRG200434 Insurance Claim (23014)</t>
  </si>
  <si>
    <t>PRG200435 Landscape &amp; Garden (23015)</t>
  </si>
  <si>
    <t>PRG200436 Mechanic Shop (23019)</t>
  </si>
  <si>
    <t>PRG200437 Shop 12 - Carpenter (23044)</t>
  </si>
  <si>
    <t>PRG200438 Shop 14 - Keys (23045)</t>
  </si>
  <si>
    <t>PRG200439 Shop 16 - Paint (23046)</t>
  </si>
  <si>
    <t>PRG200440 Shop 22 - Electric (23047)</t>
  </si>
  <si>
    <t>PRG200441 Shop 26 - Plumbing (23048)</t>
  </si>
  <si>
    <t>PRG200442 Shop 27 - Welding (23049)</t>
  </si>
  <si>
    <t>PRG201122 Shop 32 - Moving (23050)</t>
  </si>
  <si>
    <t>PRG200443 Energy Management 23051)</t>
  </si>
  <si>
    <t>PRG200444 Fire Alarms (23052)</t>
  </si>
  <si>
    <t>PRG200445 Shop 9 - HVAC (23053)</t>
  </si>
  <si>
    <t>PRG200446 Energy Surcharge (23060)</t>
  </si>
  <si>
    <t>PRG201124 BU HB671-PPS (23216)</t>
  </si>
  <si>
    <t>PRG201181 IDC - Physical Plant (23250)</t>
  </si>
  <si>
    <t>PRG200853 Contingency-Athletics (24102)</t>
  </si>
  <si>
    <t>PRG200854 Revenue Clearing Account (24111)</t>
  </si>
  <si>
    <t>PRG200855 Contingency-Aux Services (24112)</t>
  </si>
  <si>
    <t>PRG200448 ED/PMS (24211)</t>
  </si>
  <si>
    <t>PRG200449 EFT Loan Transfers (24212)</t>
  </si>
  <si>
    <t>PRG200450 Endowments Cash Management (24214)</t>
  </si>
  <si>
    <t>PRG200451 Insurance/Staff Waiver/Retire (24219)</t>
  </si>
  <si>
    <t>PRG200452 Interfund Transfer - Athletics (24220)</t>
  </si>
  <si>
    <t>PRG200856 Parking Garage Sink Fund (24236)</t>
  </si>
  <si>
    <t>PRG200857 Payroll Liabilities (24238)</t>
  </si>
  <si>
    <t>PRG200453 Student Aid (24243)</t>
  </si>
  <si>
    <t>PRG200858 Student Recreation Sinking (24244)</t>
  </si>
  <si>
    <t>PRG200859 Student Union Expansion (24245)</t>
  </si>
  <si>
    <t>PRG200454 University Deferrment Program (24250)</t>
  </si>
  <si>
    <t>PRG200455 Interest Allocation (24255)</t>
  </si>
  <si>
    <t>PRG200860 SEMPRA Sinking Fund-Plant Debt (24256)</t>
  </si>
  <si>
    <t>PRG200456 Parking Garage Operations (24257)</t>
  </si>
  <si>
    <t>PRG200457 Operating Revenu - Contingency - (24259)</t>
  </si>
  <si>
    <t>PRG200458 Processing Fee - (24262)</t>
  </si>
  <si>
    <t>PRG200460 Auxiliary Marketing (26103)</t>
  </si>
  <si>
    <t>PRG200461 Auxiliary Ret Ins (26104)</t>
  </si>
  <si>
    <t>PRG200462 Copy Center (26111)</t>
  </si>
  <si>
    <t>PRG200463 Deparment Copy (26303)</t>
  </si>
  <si>
    <t>PRG200464 Vending (26305)</t>
  </si>
  <si>
    <t>PRG200465 Aramark (26402)</t>
  </si>
  <si>
    <t>PRG200862 Food Service-Aramark Add (26405)</t>
  </si>
  <si>
    <t>PRG200863 Textbook Rental (26801)</t>
  </si>
  <si>
    <t>PRG200466 Follett - Textbook Rental (26803)</t>
  </si>
  <si>
    <t>PRG200864 University Bookstore (26901)</t>
  </si>
  <si>
    <t>PRG200467 Follett - Bookstore (26902)</t>
  </si>
  <si>
    <t>PRG200468 UFI Rentals (27009)</t>
  </si>
  <si>
    <t>PRG200469 Insurance (27301)</t>
  </si>
  <si>
    <t>PRG200474 Faculty Senate (40013)</t>
  </si>
  <si>
    <t>PRG200475 IDC - Office of Provost (40014)</t>
  </si>
  <si>
    <t>PRG200477 On-Campus PT/Overload (40019)</t>
  </si>
  <si>
    <t>PRG200478 Summer Session (40023)</t>
  </si>
  <si>
    <t>PRG200479 Unique Centers of Excellence (40024)</t>
  </si>
  <si>
    <t>PRG200480 Ctr for Nursing Rsch in Ed/Pr (40025)</t>
  </si>
  <si>
    <t>PRG200482 Dual Enrollment Admin (40027)</t>
  </si>
  <si>
    <t>PRG200483 Dual Enrollment Instruction (40032)</t>
  </si>
  <si>
    <t>PRG200484 Northshore Technical Co-op (40037)</t>
  </si>
  <si>
    <t>PRG200485 Transfer Programs Admin (40039)</t>
  </si>
  <si>
    <t>PRG200486 Q&amp;P Provost Office (40045)</t>
  </si>
  <si>
    <t>PRG200487 QEP - Real World Ready (40054)</t>
  </si>
  <si>
    <t>PRG200488 ULS Academic Summit (40055)</t>
  </si>
  <si>
    <t>PRG200489 Distance Ed Licenses - Provost (40056)</t>
  </si>
  <si>
    <t>PRG200490 Telecourse Prod - SE Channel (40057)</t>
  </si>
  <si>
    <t>PRG200491 SSSRC (40301)</t>
  </si>
  <si>
    <t>PRG200492 Director of Assessment (41001)</t>
  </si>
  <si>
    <t>PRG200493 Institutional Evaluation (41002)</t>
  </si>
  <si>
    <t>PRG200494 SACS (41003)</t>
  </si>
  <si>
    <t>PRG200495 Inform Infra/Network Avl (42103)</t>
  </si>
  <si>
    <t>PRG200496 Telephone Services (42105)</t>
  </si>
  <si>
    <t>PRG200498 Paper Resale/Impressions (42401)</t>
  </si>
  <si>
    <t>PRG201149 IDC-Special Projects Coordinator (43002)</t>
  </si>
  <si>
    <t>PRG200867 TRIO Student Leadership Conf (43131)</t>
  </si>
  <si>
    <t>PRG200500 AE-Dean-Arts, Hum, Soc Sci (44202)</t>
  </si>
  <si>
    <t>PRG200501 IDC-Arts,Human &amp; Soc Sci (44227)</t>
  </si>
  <si>
    <t>PRG200503 AE-Comm/Theatre (44502)</t>
  </si>
  <si>
    <t>PRG200504 Opal Carl Trust-Theatre (44508)</t>
  </si>
  <si>
    <t>PRG201103 ESL (44527)</t>
  </si>
  <si>
    <t>PRG200506 AE-Fee-English (44610)</t>
  </si>
  <si>
    <t>PRG200507 English Film Lab (44611)</t>
  </si>
  <si>
    <t>PRG200508 English Lab (44612)</t>
  </si>
  <si>
    <t>PRG200513 Louisiana Literature Press (44617)</t>
  </si>
  <si>
    <t>PRG201142 Louisiana Literature Mtch-44616 (44618)</t>
  </si>
  <si>
    <t>PRG200509 Microcomputer Lab-English (44620)</t>
  </si>
  <si>
    <t>PRG200510 Nineteenth Century Study (44623)</t>
  </si>
  <si>
    <t>PRG200511 Phi Kappa Phi (44625)</t>
  </si>
  <si>
    <t>PRG200512 SGA-Magazines (44627)</t>
  </si>
  <si>
    <t>PRG201150 AE-World Languages (44802)</t>
  </si>
  <si>
    <t>PRG200514 Foreign Language Resource Ctr (44806)</t>
  </si>
  <si>
    <t>PRG200515 AE-Hist/Govt (44902)</t>
  </si>
  <si>
    <t>PRG200516 Regional Soc Studies Fair (44915)</t>
  </si>
  <si>
    <t>PRG200518 Lionettes (45012)</t>
  </si>
  <si>
    <t>PRG200519 Lionettes Spirit Fee (45013)</t>
  </si>
  <si>
    <t>PRG200520 Marching Band (45014)</t>
  </si>
  <si>
    <t>PRG201126 AE Fee-Music (45016)</t>
  </si>
  <si>
    <t>PRG200521 Opal Carl Trust-Music (45018)</t>
  </si>
  <si>
    <t>PRG200524 SLU Concert Choir Fee (45024)</t>
  </si>
  <si>
    <t>PRG200525 SLU Opera Fee (45025)</t>
  </si>
  <si>
    <t>PRG200526 Theatre (45026)</t>
  </si>
  <si>
    <t>PRG200527 Varsity Band-Spirit Fee (45027)</t>
  </si>
  <si>
    <t>PRG200528 Wind Symphony (45028)</t>
  </si>
  <si>
    <t>PRG200529 2D Design Lab Fee (45031)</t>
  </si>
  <si>
    <t>PRG200530 Visual Art Lab Monitors (45032)</t>
  </si>
  <si>
    <t>PRG200531 Applied Music Lab Fee (45033)</t>
  </si>
  <si>
    <t>PRG201127 Dance Perf Project Lab Fee (45034)</t>
  </si>
  <si>
    <t>PRG200532 Microcomputer Lab-Psychology (45206)</t>
  </si>
  <si>
    <t>PRG200533 AE-Fee-Psych (45207)</t>
  </si>
  <si>
    <t>PRG200534 AE-SOC/SW/CJ (45302)</t>
  </si>
  <si>
    <t>PRG201128 AE-Visual Art (45403)</t>
  </si>
  <si>
    <t>PRG200535 Contemporary Art Gallery Fee (45406)</t>
  </si>
  <si>
    <t>PRG200538 Art History Lab Fees (45425)</t>
  </si>
  <si>
    <t>PRG200539 Art Education Lab Fees (45426)</t>
  </si>
  <si>
    <t>PRG200540 Drawing Lab Fees (45427)</t>
  </si>
  <si>
    <t>PRG200541 Painting Lab Fees (45428)</t>
  </si>
  <si>
    <t>PRG200542 Printmaking Lab Fees (45429)</t>
  </si>
  <si>
    <t>PRG200543 Graphic Design Lab Fees (45430)</t>
  </si>
  <si>
    <t>PRG200544 New Media &amp; Animation Lab Fee (45431)</t>
  </si>
  <si>
    <t>PRG200545 Ceramic Lab Fees (45433)</t>
  </si>
  <si>
    <t>PRG200546 Photography Lab Fees (45434)</t>
  </si>
  <si>
    <t>PRG200547 Sculpture Lab Fees (45435)</t>
  </si>
  <si>
    <t>PRG201108 Summer Camp - Visual Arts (45444)</t>
  </si>
  <si>
    <t>PRG200549 Radio (45511)</t>
  </si>
  <si>
    <t>PRG200550 Radio-Other than Stu Fees (45512)</t>
  </si>
  <si>
    <t>PRG201151 Accounting-Program Development (46002)</t>
  </si>
  <si>
    <t>PRG200551 AE-Fee-Acct (46003)</t>
  </si>
  <si>
    <t>PRG201152 Excel Certification Lab Fee (46008)</t>
  </si>
  <si>
    <t>PRG200552 AE-Dean Business (46204)</t>
  </si>
  <si>
    <t>PRG200555 Microcmptr Lab-Col of Bus (46229)</t>
  </si>
  <si>
    <t>PRG200556 IGDD (46238)</t>
  </si>
  <si>
    <t>PRG201153 YEA Northshore (46256)</t>
  </si>
  <si>
    <t>PRG200557 AE-Fee-Mgt (46604)</t>
  </si>
  <si>
    <t>PRG200558 Finance Tech Lab Fee (46702)</t>
  </si>
  <si>
    <t>PRG200559 Cntr for #Educ Res &amp; Svc (48101)</t>
  </si>
  <si>
    <t>PRG200560 CACREP Accreditation (48203)</t>
  </si>
  <si>
    <t>PRG200561 AE-Dean Education (48204)</t>
  </si>
  <si>
    <t>PRG200562 IDC-Education (48221)</t>
  </si>
  <si>
    <t>PRG200881 Child Development Center (48402)</t>
  </si>
  <si>
    <t>PRG200882 Home Economics Lab Fee (48415)</t>
  </si>
  <si>
    <t>PRG201154 Play Therapy Workshop (48461)</t>
  </si>
  <si>
    <t>PRG201155 Social Work CEU Events (48462)</t>
  </si>
  <si>
    <t>PRG200885 Education Doctorate Program (48602)</t>
  </si>
  <si>
    <t>PRG200563 AE-Ed Leadership Tech &amp; Fn (48603)</t>
  </si>
  <si>
    <t>PRG200887 TPSS Lab School (48702)</t>
  </si>
  <si>
    <t>PRG200566 AE-Teach Educ (48904)</t>
  </si>
  <si>
    <t>PRG200889 Educ.-Summer Practicum (48911)</t>
  </si>
  <si>
    <t>PRG200567 Media Production Lab (48920)</t>
  </si>
  <si>
    <t>PRG200568 Microcomputer Lab-Education (48921)</t>
  </si>
  <si>
    <t>PRG200891 Texas Tech-US PREP-Jacob (48974)</t>
  </si>
  <si>
    <t>PRG200570 AE-Fee-Health &amp; Human Sciences (52103)</t>
  </si>
  <si>
    <t>PRG200896 CSD Clinic Fee (52109)</t>
  </si>
  <si>
    <t>PRG200898 CSD Lab Fee (52126)</t>
  </si>
  <si>
    <t>PRG200900 CWTA - Alliance Fund (52144)</t>
  </si>
  <si>
    <t>PRG200571 AE-Fee-K &amp; HS (52302)</t>
  </si>
  <si>
    <t>PRG200902 Health Assessment Lab Fee (52311)</t>
  </si>
  <si>
    <t>PRG200903 KHS Athletic Training Lab Fee (52315)</t>
  </si>
  <si>
    <t>PRG200906 Physical Educ Lab Fee (52321)</t>
  </si>
  <si>
    <t>PRG200907 Kinesiology Intern/Pra Lab Fee (52327)</t>
  </si>
  <si>
    <t>PRG200908 Exercise Physiology Lab Fee (52331)</t>
  </si>
  <si>
    <t>PRG200909 Emergency Health Care Lab Fee (52332)</t>
  </si>
  <si>
    <t>PRG200910 Accreditation - COSMA (52333)</t>
  </si>
  <si>
    <t>PRG200912 HHS Intern/Practicum Lab Fee (52336)</t>
  </si>
  <si>
    <t>PRG201165 KHS Revenue Generation (52337)</t>
  </si>
  <si>
    <t>PRG200572 AE-Dean of Nursing (52502)</t>
  </si>
  <si>
    <t>PRG200573 AE-Nursing-Hammond (52504)</t>
  </si>
  <si>
    <t>PRG200914 IDC-Nursing/Health Studies (52515)</t>
  </si>
  <si>
    <t>PRG200915 Nursing Lab Fees (52523)</t>
  </si>
  <si>
    <t>PRG200916 Opal Carl Trust-Nursing (52524)</t>
  </si>
  <si>
    <t>PRG200917 Post MSN (52552)</t>
  </si>
  <si>
    <t>PRG200918 DEP-DNP Program (52557)</t>
  </si>
  <si>
    <t>PRG200919 DEP-MSN Program (52558)</t>
  </si>
  <si>
    <t>PRG201156 RN-BSN Online Program (52562)</t>
  </si>
  <si>
    <t>PRG200575 AE Fee-Biol (53104)</t>
  </si>
  <si>
    <t>PRG200576 AE-Marketing/SCM (53105)</t>
  </si>
  <si>
    <t>PRG200920 Biology Lab Fee (53128)</t>
  </si>
  <si>
    <t>PRG201105 Microbiology Testing Laborator (53206)</t>
  </si>
  <si>
    <t>PRG200577 AE-Chem/Phys (53605)</t>
  </si>
  <si>
    <t>PRG200923 Chemistry Lab Fee (53621)</t>
  </si>
  <si>
    <t>PRG200578 AE-Science &amp; Technology (53903)</t>
  </si>
  <si>
    <t>PRG200928 Academic Equipment Services (53909)</t>
  </si>
  <si>
    <t>PRG200929 IDC-Science &amp; Technology (53918)</t>
  </si>
  <si>
    <t>PRG201129 AE-Computer Science (54103)</t>
  </si>
  <si>
    <t>PRG200931 Industrial Tech Lab Fee - IT (54113)</t>
  </si>
  <si>
    <t>PRG200579 Microcmptr Lab-Comptr Sci (54117)</t>
  </si>
  <si>
    <t>PRG200933 ABET Accreditation (CSIT) (54132)</t>
  </si>
  <si>
    <t>PRG200934 CCSC Conference (54142)</t>
  </si>
  <si>
    <t>PRG200580 AE-Computer Science &amp; Ind Tech (54175)</t>
  </si>
  <si>
    <t>PRG200935 Ind Tech Lab Fee-Engineering (54177)</t>
  </si>
  <si>
    <t>PRG200936 Industrial Tech Lab Fee - DDT (54178)</t>
  </si>
  <si>
    <t>PRG201144 Lion's Summer Code Camp (54193)</t>
  </si>
  <si>
    <t>PRG201104 Technology Lab - IET (54302)</t>
  </si>
  <si>
    <t>PRG201130 AE-Industrial &amp; Eng Technology (54303)</t>
  </si>
  <si>
    <t>PRG201157 Industrial Tech Lab Fee - OSHE (54305)</t>
  </si>
  <si>
    <t>PRG201158 Industrial Tech Lab Fee - WELD (54306)</t>
  </si>
  <si>
    <t>PRG201182 ABET Accreditation (IET) (54312)</t>
  </si>
  <si>
    <t>PRG200581 AE-Fee-Math (54610)</t>
  </si>
  <si>
    <t>PRG200582 Math Tutoring Lab (54623)</t>
  </si>
  <si>
    <t>PRG200939 Regional Science Fair (54628)</t>
  </si>
  <si>
    <t>PRG200583 NASH Math Lab (54651)</t>
  </si>
  <si>
    <t>PRG200940 Friends of Turtle Cove (54902)</t>
  </si>
  <si>
    <t>PRG200941 Non-Credit Programs (56102)</t>
  </si>
  <si>
    <t>PRG200942 Latin American Programs (56103)</t>
  </si>
  <si>
    <t>PRG200943 Community Music School (56104)</t>
  </si>
  <si>
    <t>PRG200944 Non-Credit Hammond (56118)</t>
  </si>
  <si>
    <t>PRG200945 Events &amp; Conference Services (56119)</t>
  </si>
  <si>
    <t>PRG200947 Non-Credit Livingston (56123)</t>
  </si>
  <si>
    <t>PRG200949 Panama Bilingue (56128)</t>
  </si>
  <si>
    <t>PRG200950 Lions Connected Program (56129)</t>
  </si>
  <si>
    <t>PRG200952 Commencement (57006)</t>
  </si>
  <si>
    <t>PRG200953 Travel Grants (57012)</t>
  </si>
  <si>
    <t>PRG201166 IDC - Enrollment Management (57021)</t>
  </si>
  <si>
    <t>PRG200956 America Reads Challenge (57205)</t>
  </si>
  <si>
    <t>PRG200957 Community Service - CWSP (57209)</t>
  </si>
  <si>
    <t>PRG200958 Drott Scholarship Expend. (57214)</t>
  </si>
  <si>
    <t>PRG200959 Dyson Scholarship Expend. (57215)</t>
  </si>
  <si>
    <t>PRG200960 L.L. Ricks Loan Fund (57227)</t>
  </si>
  <si>
    <t>PRG200961 Tinsley Memorial Loan Fund (57239)</t>
  </si>
  <si>
    <t>PRG200962 Veteran Affairs (57265)</t>
  </si>
  <si>
    <t>PRG200963 Admissions-Recruitment (57402)</t>
  </si>
  <si>
    <t>PRG200964 Summer Orientation Program (SELU) (57605)</t>
  </si>
  <si>
    <t>PRG201109 IDC-VP Admin &amp; Finance (58002)</t>
  </si>
  <si>
    <t>PRG201159 IDC-Graduate Studies (58005)</t>
  </si>
  <si>
    <t>PRG201167 AE-Graduate Programs (58006)</t>
  </si>
  <si>
    <t>PRG200965 Economic Impact Initiative (59103)</t>
  </si>
  <si>
    <t>PRG200966 SE LA Business Center (59112)</t>
  </si>
  <si>
    <t>PRG200967 SBDC Program Income (59146)</t>
  </si>
  <si>
    <t>PRG200968 SLBC-LIDEA Cert Training (59181)</t>
  </si>
  <si>
    <t>PRG200969 CITI PE TE Grants (60003)</t>
  </si>
  <si>
    <t>PRG200970 The Inn (60005)</t>
  </si>
  <si>
    <t>PRG201160 IDC-Ctr for Faculty Excellence (60117)</t>
  </si>
  <si>
    <t>PRG200973 IDC-Ctr for Student Excellence (61006)</t>
  </si>
  <si>
    <t>PRG201161 Tutoring (61007)</t>
  </si>
  <si>
    <t>PRG200587 AE-Freshmen Success (61110)</t>
  </si>
  <si>
    <t>PRG201132 AE-Honors (62005)</t>
  </si>
  <si>
    <t>PRG200975 Biology SA-Costa Rica (62103)</t>
  </si>
  <si>
    <t>PRG200976 Business in Europe-Spain/Franc (62104)</t>
  </si>
  <si>
    <t>PRG200977 Business in Costa Rica (62105)</t>
  </si>
  <si>
    <t>PRG200978 Business in Panama (62106)</t>
  </si>
  <si>
    <t>PRG200982 Utah - Sociology &amp; Geography (62114)</t>
  </si>
  <si>
    <t>PRG200984 Language in Italy (62118)</t>
  </si>
  <si>
    <t>PRG200985 Language &amp; Culture in Spain (62119)</t>
  </si>
  <si>
    <t>PRG200986 Italy - History &amp; Political Sc (62120)</t>
  </si>
  <si>
    <t>PRG200994 Thtre Comm History-England (62137)</t>
  </si>
  <si>
    <t>PRG200996 Sociology in Cuba (62139)</t>
  </si>
  <si>
    <t>PRG200999 Culture Pltcs Hist-Scotland (62146)</t>
  </si>
  <si>
    <t>PRG201000 Health/Wellness-Greece(62147)</t>
  </si>
  <si>
    <t>PRG201002 French Lang &amp; Culture-France (62149)</t>
  </si>
  <si>
    <t>PRG201004 Biology-France (62151)</t>
  </si>
  <si>
    <t>PRG201005 Sociology-C.J.-London (62152)</t>
  </si>
  <si>
    <t>PRG200588 AE-Library (66007)</t>
  </si>
  <si>
    <t>PRG201010 LOUIS Open Text (66017)</t>
  </si>
  <si>
    <t>PRG200589 AE-Southeastern Channel (67007)</t>
  </si>
  <si>
    <t>PRG201015 Lyceum Fee Arts &amp; Lec. Co (81405)</t>
  </si>
  <si>
    <t>PRG201143 Rock-N-Roar (81412)</t>
  </si>
  <si>
    <t>PRG201019 SGA Assistantship (81505)</t>
  </si>
  <si>
    <t>PRG201113 SGA Assistantship-Study Abroad (81506)</t>
  </si>
  <si>
    <t>PRG201021 SGA Capital Outlay (81507)</t>
  </si>
  <si>
    <t>PRG201168 SGA CO-Memorial Fountain (81509)</t>
  </si>
  <si>
    <t>PRG201022 SGA Reserve Account (81512)</t>
  </si>
  <si>
    <t>PRG201114 SGA-PG-Honors Program (81546)</t>
  </si>
  <si>
    <t>PRG201171 SGA-OG-Phi Kappa Phi (81577)</t>
  </si>
  <si>
    <t>PRG201023 SGA-Travel Grants (81614)</t>
  </si>
  <si>
    <t>PRG201172 SGA-PG-Music Department (81657)</t>
  </si>
  <si>
    <t>PRG201173 SGA-CO-Sustainabiltiy (81706)</t>
  </si>
  <si>
    <t>PRG201024 Shuttle Maintenance (81707)</t>
  </si>
  <si>
    <t>PRG201118 SGA-CO-Lion Statue (81726)</t>
  </si>
  <si>
    <t>PRG201134 SGA-CO-Information Center (81729)</t>
  </si>
  <si>
    <t>PRG201136 SGA-PG-ULS Day (81731)</t>
  </si>
  <si>
    <t>PRG201137 SGA-PG-Friday Night Live (81732)</t>
  </si>
  <si>
    <t>PRG201138 SGA-PG-Tailgates (81733)</t>
  </si>
  <si>
    <t>PRG201139 SGA-CO-NPHC Plots (81734)</t>
  </si>
  <si>
    <t>PRG201146 SGA-CO-DOK (Solar) Tables (81735)</t>
  </si>
  <si>
    <t>PRG201147 SGA-CO-Renovate Tinsley Hall (81736)</t>
  </si>
  <si>
    <t>PRG201169 SGA-PG-Communication Studio (81737)</t>
  </si>
  <si>
    <t>PRG201184 SGA-PC--Math Department (81740)</t>
  </si>
  <si>
    <t>PRG201025 SLU President's Council (82002)</t>
  </si>
  <si>
    <t>PRG201026 Inter Fraternity Council (82003)</t>
  </si>
  <si>
    <t>PRG201027 Student Union Equipment (82105)</t>
  </si>
  <si>
    <t>PRG201028 Student Union Maintenance (82107)</t>
  </si>
  <si>
    <t>PRG201029 Student Union Operations (82108)</t>
  </si>
  <si>
    <t>PRG201030 Pennington Maintenance (82406)</t>
  </si>
  <si>
    <t>PRG201031 Youth Programs (82407)</t>
  </si>
  <si>
    <t>PRG201140 Recreation Center Upgrades (82408)</t>
  </si>
  <si>
    <t>PRG201033 State Judicial Conference (83002)</t>
  </si>
  <si>
    <t>PRG201162 Career Fair Sponsor Program (84006)</t>
  </si>
  <si>
    <t>PRG201034 Student Accessibility Svc Workshop (85002)</t>
  </si>
  <si>
    <t>PRG201035 Student Publications-Restrict (86002)</t>
  </si>
  <si>
    <t>PRG201036 Medical Service-Counseling (87003)</t>
  </si>
  <si>
    <t>PRG201121 Louisiana Counseling Assn (87014)</t>
  </si>
  <si>
    <t>PRG201037 Campus Police-Drug Forfei (88003)</t>
  </si>
  <si>
    <t>PRG201141 SELU Alumni Association (93002)</t>
  </si>
  <si>
    <t>PRG201170 LHSAA Athletic Event (13078)</t>
  </si>
  <si>
    <t>PRG201175 SGA - PG - Kinesiology (81712)</t>
  </si>
  <si>
    <t>PRG201176 SGA-CO-Welcome Center (81738)</t>
  </si>
  <si>
    <t>PRG201177 SGA-CO-Organizational Complex (81739)</t>
  </si>
  <si>
    <t>PRG201179 HB307 - CARES (20104)</t>
  </si>
  <si>
    <t>PRG201180 HB671-Env Health &amp; Safety (27302)</t>
  </si>
  <si>
    <t>PRJ200184 Softball Stadium Improvements (13057)</t>
  </si>
  <si>
    <t>PRJ200042 Athletic Facility Improvements (13059)</t>
  </si>
  <si>
    <t>PRJ200185 Soccer Locker Rooms Renovation (13076)</t>
  </si>
  <si>
    <t>PRJ200231 Student Union Repair &amp; Replace (20068)</t>
  </si>
  <si>
    <t>PRJ200220 Hurricane Isaac (20069)</t>
  </si>
  <si>
    <t>PRJ200047 Student Union (20073)</t>
  </si>
  <si>
    <t>PRJ200053 2016 Flood-2 (20087)</t>
  </si>
  <si>
    <t>PRJ200054 2017 Flood (20088)</t>
  </si>
  <si>
    <t>PRJ200055 2017 Flood-2 (20089)</t>
  </si>
  <si>
    <t>PRJ200059 Workday Implementation (20095)</t>
  </si>
  <si>
    <t>PRJ200257 COVID 19 - Corona Virus - Operating (20099)</t>
  </si>
  <si>
    <t>PRJ200261 Coronavirus - Auxiliary (20100)</t>
  </si>
  <si>
    <t>PRJ200262 Coronavirus - Restricted (20101)</t>
  </si>
  <si>
    <t>PRJ200232 Carpet Fayard Hall (21007)</t>
  </si>
  <si>
    <t>PRJ200233 Anzalone Hall Fire Alarm (21014)</t>
  </si>
  <si>
    <t>PRJ200228 Student Union Fac Plan (21051)</t>
  </si>
  <si>
    <t>PRJ200277 BR School of Nursing Repair (21094)</t>
  </si>
  <si>
    <t>PRJ200190 Chemistry - Water Still (21113)</t>
  </si>
  <si>
    <t>PRJ200191 Parking Lot Gates (21114)</t>
  </si>
  <si>
    <t>PRJ200175 Fayard Hall Bldg Repairs (21118)</t>
  </si>
  <si>
    <t>PRJ200194 Rec Centr Facilities Imprv (21119)</t>
  </si>
  <si>
    <t>PRJ200224 KHS Pool Deck Resurfacing (21124)</t>
  </si>
  <si>
    <t>PRJ200230 Lion Statue Sidewalk (21125)</t>
  </si>
  <si>
    <t>PRJ200234 Fayard Hall Furniture (21126)</t>
  </si>
  <si>
    <t>PRJ200235 Controller Office Renovations (21127)</t>
  </si>
  <si>
    <t>PRJ200258 Road Improvements (21128)</t>
  </si>
  <si>
    <t>PRJ200236 Garrett Hall Renovations (21129)</t>
  </si>
  <si>
    <t>PRJ200253 Tinsley Hall Renovations (21130)</t>
  </si>
  <si>
    <t>PRJ200254 AE-Tinsley Hall Furniture (21131)</t>
  </si>
  <si>
    <t>PRJ200255 Student Union Remodeling FP (21132)</t>
  </si>
  <si>
    <t>PRJ200259 AE - Anzalone Furniture (21133)</t>
  </si>
  <si>
    <t>PRJ200260 Anzalone Renovations (21134)</t>
  </si>
  <si>
    <t>PRJ200079 TEC Chiller Repairs (23056)</t>
  </si>
  <si>
    <t>PRJ200087 BU HB671-HVAC (23137)</t>
  </si>
  <si>
    <t>PRJ200088 BU HB671-Building Maintenance (23138)</t>
  </si>
  <si>
    <t>PRJ200098 Tree Removal &amp; Stump Grinding (23161)</t>
  </si>
  <si>
    <t>PRJ200112 KHS Tennis Court Renovation (23175)</t>
  </si>
  <si>
    <t>PRJ200116 Lobbs Spraying of Fields (23179)</t>
  </si>
  <si>
    <t>PRJ200119 Sims Library Roof Replacement (23182)</t>
  </si>
  <si>
    <t>PRJ200122 Building G Roof Repair (23185)</t>
  </si>
  <si>
    <t>PRJ200125 Turtle Cove Well Replacement (23188)</t>
  </si>
  <si>
    <t>PRJ200126 LED Light Upgrade (23189)</t>
  </si>
  <si>
    <t>PRJ200201 Library Rnwl Proc for Chillers (23204)</t>
  </si>
  <si>
    <t>PRJ200202 Mims Hall Restroom Renovations (23205)</t>
  </si>
  <si>
    <t>PRJ200203 McGehee Hall Restroom Renovat (23206)</t>
  </si>
  <si>
    <t>PRJ200205 Garrett Hall Fire Alarm System (23208)</t>
  </si>
  <si>
    <t>PRJ200208 McClimans Hall Generator Rplc (23211)</t>
  </si>
  <si>
    <t>PRJ200210 Control Valve Replacement (23213)</t>
  </si>
  <si>
    <t>PRJ200211 Chiller Maintenance (23214)</t>
  </si>
  <si>
    <t>PRJ200212 Elevator Pit Seal (23215)</t>
  </si>
  <si>
    <t>PRJ200216 HB671 - Dugas Air Handlers (23222)</t>
  </si>
  <si>
    <t>PRJ200225 Electrical Surge 2019 (23223)</t>
  </si>
  <si>
    <t>PRJ200229 Anzalone Hall Renovations (23224)</t>
  </si>
  <si>
    <t>PRJ200238 Campbell Hall HVAC (23225)</t>
  </si>
  <si>
    <t>PRJ200239 Electronic Locks (23226)</t>
  </si>
  <si>
    <t>PRJ200240 White Hall Whiteboards (23227)</t>
  </si>
  <si>
    <t>PRJ200241 Columbia Theater Roof (23228)</t>
  </si>
  <si>
    <t>PRJ200242 Mims Hall Fire Alarm System (23229)</t>
  </si>
  <si>
    <t>PRJ200243 Pursley Hall Roof (23230)</t>
  </si>
  <si>
    <t>PRJ200244 Columbia Theater Improvements (23231)</t>
  </si>
  <si>
    <t>PRJ200245 North Oaks Improvements (23232)</t>
  </si>
  <si>
    <t>PRJ200246 North Oaks Improvements - MVR (23233)</t>
  </si>
  <si>
    <t>PRJ200247 Biology Door Replacements (23234)</t>
  </si>
  <si>
    <t>PRJ200248 The Inn HVAC (23235)</t>
  </si>
  <si>
    <t>PRJ200249 Fayard Hall Chiller Repairs (23236)</t>
  </si>
  <si>
    <t>Tropical Storm Olga Expenditures (23237)</t>
  </si>
  <si>
    <t>PRJ200256 Student Union Remodeling (23238)</t>
  </si>
  <si>
    <t>PRJ200278 Livingston Tech Ctr Chiller Repair (23251)</t>
  </si>
  <si>
    <t>PRJ200136 Campus Card Operations (26302)</t>
  </si>
  <si>
    <t>PRJ200137 Document Source Equipment (26304)</t>
  </si>
  <si>
    <t>PRJ200250 Cameras (26307)</t>
  </si>
  <si>
    <t>PRJ200279 MVR Camera Server (26308)</t>
  </si>
  <si>
    <t>PRJ200217 AE-ULS Summit Travel (40040)</t>
  </si>
  <si>
    <t>PRJ200251 Pursley Hall Rewire (42002)</t>
  </si>
  <si>
    <t>PRJ200138 Stu Tech-Computer Lab Support (42206)</t>
  </si>
  <si>
    <t>PRJ200139 Stu Tech-Distance Ed Proctors(42207)</t>
  </si>
  <si>
    <t>PRJ200140 Stu Tech-Hardware (42208)</t>
  </si>
  <si>
    <t>PRJ200141 Stu Tech-Internet &amp; Distance Ed (42209)</t>
  </si>
  <si>
    <t>PRJ200142 Stu Tech-Large Projects (42210)</t>
  </si>
  <si>
    <t>PRJ200143 Stu Tech-Other &amp; Contingencies (42212)</t>
  </si>
  <si>
    <t>PRJ200144 Stu Tech-SmallProjects (42214)</t>
  </si>
  <si>
    <t>PRJ200145 Stu Tech-Software (42215)</t>
  </si>
  <si>
    <t>PRJ200146 Stu Tech-SPS Coordinator (42216)</t>
  </si>
  <si>
    <t>PRJ200147 Stu Tech-STS Coordinator (42217)</t>
  </si>
  <si>
    <t>PRJ200148 Stu Tech-President &amp; VP Projects (42224)</t>
  </si>
  <si>
    <t>PRJ200226 Dance Performance (45035)</t>
  </si>
  <si>
    <t>PRJ200149 Garrett Hall Technology Improvements (46254)</t>
  </si>
  <si>
    <t>PRJ200227 Campbell Conference (52105)</t>
  </si>
  <si>
    <t>PRJ200151 SGA-PG-Leadership Series (81636)</t>
  </si>
  <si>
    <t>PRJ200152 SGA-PG-Homecoming (81641)</t>
  </si>
  <si>
    <t>PRJ200153 SGA-PG-Library (81653)</t>
  </si>
  <si>
    <t>PRJ200154 SGA-PG-Big Event (81655)</t>
  </si>
  <si>
    <t>PRJ200155 SGA-PG-Language &amp; Communication (81661)</t>
  </si>
  <si>
    <t>PRJ200159 SGA-CO-SGA Banners (81678)</t>
  </si>
  <si>
    <t>PRJ200160 SGA-PG-Sponsored Research (81693)</t>
  </si>
  <si>
    <t>PRJ200163 SGA-CO-Railroad Entryway (81713)</t>
  </si>
  <si>
    <t>PRJ200164 SGA-CO-Student Union Park (81716)</t>
  </si>
  <si>
    <t>PRJ200165 SGA-CO-Railroad Entryway II (81718)</t>
  </si>
  <si>
    <t>PRJ200166 SGA-CO-Food Pantry Shelving (81720)</t>
  </si>
  <si>
    <t>PRJ200167 SGA-CO-Tinsley Hall Study Area (81721)</t>
  </si>
  <si>
    <t>PRJ200168 SGA-PG-Welcome Week Block Party (81722)</t>
  </si>
  <si>
    <t>PRJ200169 SGA-PG-Bus Trip (81723)</t>
  </si>
  <si>
    <t>PRJ200218 Biz-Connect 2019 (84004)</t>
  </si>
  <si>
    <t>PRJ200219 Tech-Connect 2019 (84005)</t>
  </si>
  <si>
    <t>PRJ200264 Garrett Hall Boiler Replacement (23210)</t>
  </si>
  <si>
    <t>PRJ200265 Dyson Hall HVAC</t>
  </si>
  <si>
    <t>PRJ200266 Garrett Hall Power Conditioner</t>
  </si>
  <si>
    <t>PRJ200267 Pennington Hot Water Valves</t>
  </si>
  <si>
    <t>PRJ200268 Garrett Hall Hot Water Valves</t>
  </si>
  <si>
    <t>PRJ200269 Pursley Hall Hot Water Valves</t>
  </si>
  <si>
    <t>PRJ200270 Fire Alarm Upgrd Cap Mods</t>
  </si>
  <si>
    <t>PRJ200271 University Center Boilers</t>
  </si>
  <si>
    <t>PRJ200272 Cleaning Services</t>
  </si>
  <si>
    <t>PRJ200273 Fire Alarm and EM Server Move</t>
  </si>
  <si>
    <t>PRJ200274 Pursley Hall Chiller</t>
  </si>
  <si>
    <t>PRJ200275 UC Cooling Tower Gear Box</t>
  </si>
  <si>
    <t>GF201425 Gender Equity Scholarships (20015)</t>
  </si>
  <si>
    <t>GF201426 Cross Enrollment Waiver (24210)</t>
  </si>
  <si>
    <t>GF201427 Legislative Required Expend (24225)</t>
  </si>
  <si>
    <t>GF201397 License Plate Endowment (24226)</t>
  </si>
  <si>
    <t>GF201428 National Guard (24229)</t>
  </si>
  <si>
    <t>GF201429 Non Resident Academic (24231)</t>
  </si>
  <si>
    <t>GF201430 Other University Scholars (24234)</t>
  </si>
  <si>
    <t>GF201431 Univ of La Sys Exempt Oth (24249)</t>
  </si>
  <si>
    <t>GF201470 AT&amp;T 1st Generation Enwd Sch (24252)</t>
  </si>
  <si>
    <t>GF201400 Barr 1st Generation Endw Sch (24260)</t>
  </si>
  <si>
    <t>GF201403 ES-Hammond Jaycees 1st Gen (24263)</t>
  </si>
  <si>
    <t>GF201404 ES-Ernest Hemby Morgan-1st Gen (24264)</t>
  </si>
  <si>
    <t>GF201405 ES-Clausen Family 1st Gen (24265)</t>
  </si>
  <si>
    <t>GF201406 Cosse/Muprhy 1st Gen Enwd Sch (24269)</t>
  </si>
  <si>
    <t>GF201407 LaRue 1st Generation Endwd Sch (24270)</t>
  </si>
  <si>
    <t>GF201408 St Pierre 1st Gen Enwd Sch (24276)</t>
  </si>
  <si>
    <t>GF201409 Acosta Memorial 1st Gen Enwd (24277)</t>
  </si>
  <si>
    <t>GF201410 Tournillon Spr Grad End Sch (24278)</t>
  </si>
  <si>
    <t>GF201411 Karl Superior Grad Enwd Sch (24282)</t>
  </si>
  <si>
    <t>GF201412 White 1st Gen Enwd Sch ((24283)</t>
  </si>
  <si>
    <t>GF201413 Smith/Holly 1st Gen Enwd Sch (24284)</t>
  </si>
  <si>
    <t>GF201414 Cate 1st Gen Enwd Sch (24288)</t>
  </si>
  <si>
    <t>GF201415 McClimans 1st Gen Enwd Sch #1 (24290)</t>
  </si>
  <si>
    <t>GF201416 McClimans 1st Gen Enwd Sch #2 (24292)</t>
  </si>
  <si>
    <t>GF201417 Fernandez 1st Gen Enwd Sch (24294)</t>
  </si>
  <si>
    <t>GF201854 For Our Future (24296)</t>
  </si>
  <si>
    <t>GF201471 Oncampus Marketing Scholarship (27010)</t>
  </si>
  <si>
    <t>GF201364 EP-Kenelly Family (40010)</t>
  </si>
  <si>
    <t>GF201361 EP-SLU Alumni Association (40011)</t>
  </si>
  <si>
    <t>GF201332 Endowed Chair-Ford-Regional (44102)</t>
  </si>
  <si>
    <t>GF201335 EP-Humanities-NEH (44208)</t>
  </si>
  <si>
    <t>GF201347 EP-Kenelly Voss-Math (44209)</t>
  </si>
  <si>
    <t>GF201352 EP-NEH-SLU Foundation-Music (44212)</t>
  </si>
  <si>
    <t>GF201333 EP-Woman's Hospital-NEH (44214)</t>
  </si>
  <si>
    <t>GF201348 EP-Nichols-Hist/Govt (44215)</t>
  </si>
  <si>
    <t>GF201368 EP-Pennington-Visual &amp; Prf Art (44217)</t>
  </si>
  <si>
    <t>GF201337 EP-Purcell-English (44218)</t>
  </si>
  <si>
    <t>GF201338 EP-Purcell-Psychology (44220)</t>
  </si>
  <si>
    <t>GF201334 EP-Reimers-NEH (44222)</t>
  </si>
  <si>
    <t>GF201349 EP-Smith-Political Sci (44224)</t>
  </si>
  <si>
    <t>GF201371 EP-E.W. Jones-Humanties (44232)</t>
  </si>
  <si>
    <t>GF201377 EP-Brown-Visual &amp; Perf Arts (44233)</t>
  </si>
  <si>
    <t>GF201372 EP-E. Deiglmayr-Foreign Lang (44518)</t>
  </si>
  <si>
    <t>GF201351 EP-Blackwell-Economics (46210)</t>
  </si>
  <si>
    <t>GF201343 EP-Merritt-Business (46212)</t>
  </si>
  <si>
    <t>GF201360 EP-Candies-Business (46213)</t>
  </si>
  <si>
    <t>GF201356 EP-Laborde-Business (46215)</t>
  </si>
  <si>
    <t>GF201355 EP-Phil Livingston-Acctg (46217)</t>
  </si>
  <si>
    <t>GF201359 EP-Maurin-Business (46218)</t>
  </si>
  <si>
    <t>GF201340 EP-Mayfield-Mkt  (46219)</t>
  </si>
  <si>
    <t>GF201366 EP-Otto Candies-Business (46222)</t>
  </si>
  <si>
    <t>GF201369 EP-Parish National-Accounting (46223)</t>
  </si>
  <si>
    <t>GF201370 EP-Rubio-Latin Am Bus Dev Int (46226)</t>
  </si>
  <si>
    <t>GF201375 EP-Dugas-Business (46231)</t>
  </si>
  <si>
    <t>GF201378 EP-Miller-Business (46232)</t>
  </si>
  <si>
    <t>GF201379 EP-Dorcas/Capron-Sply Chain Mg (46233)</t>
  </si>
  <si>
    <t>GF201380 EP-Dorcas/Capron-Marketing (46234)</t>
  </si>
  <si>
    <t>GF201381 EP-Junghans-Management (46235)</t>
  </si>
  <si>
    <t>GF201382 EP-Junghans-Finance (46236)</t>
  </si>
  <si>
    <t>GF201383 EP-Junghans-Accounting (46237)</t>
  </si>
  <si>
    <t>GF201350 EP-Billups-SPED (48207)</t>
  </si>
  <si>
    <t>GF201384 EP-Maurin-SPED (48209)</t>
  </si>
  <si>
    <t>GF201365 EP-Hyde-Education (48210)</t>
  </si>
  <si>
    <t>GF201363 EP-Meraux-Education (48211)</t>
  </si>
  <si>
    <t>GF201342 EP-Merritt-Education (48213)</t>
  </si>
  <si>
    <t>GF201341 EP-Pennington-SPED (48215)</t>
  </si>
  <si>
    <t>GF201344 EP-Schlieder-Education (48217)</t>
  </si>
  <si>
    <t>GF201362 EP-Sibley-Education (48219)</t>
  </si>
  <si>
    <t>GF201374 EP-B.P. Jones-Retail (48236)</t>
  </si>
  <si>
    <t>GF201385 EP-Galatas-Education (48243)</t>
  </si>
  <si>
    <t>GF201386 EP-Ernest Hemby Morgan-Educ (48244)</t>
  </si>
  <si>
    <t>GF201387 EP-Douglas-Initiative Teaching (48245)</t>
  </si>
  <si>
    <t>GF201345 EP-EPIC-Nursing (52004)</t>
  </si>
  <si>
    <t>GF201346 EP-McGhee-Nursing (52006)</t>
  </si>
  <si>
    <t>GF201336 EP-Purcell-K &amp; Hlth Study (52008)</t>
  </si>
  <si>
    <t>GF201357 EP-Thornhill-Nursing (52010)</t>
  </si>
  <si>
    <t>GF201472 Helen Johnson Cremeens Fd (52012)</t>
  </si>
  <si>
    <t>GF201388 EP-Manzella-Nursing (52025)</t>
  </si>
  <si>
    <t>GF201376 EP-Babylyon-Com Sci Disorder (52115)</t>
  </si>
  <si>
    <t>GF201392 EPS-Schlieder-EnvStd/Sust-1 (53369)</t>
  </si>
  <si>
    <t>GF201393 EPS-Schlieder-EnvStd/Sust-2 (53370)</t>
  </si>
  <si>
    <t>GF201394 EPS-Schlieder-EnvStd/Sust-3 (53371)</t>
  </si>
  <si>
    <t>GF201395 EPS-Schlieder-EnvStd/Sust-4 (53372)</t>
  </si>
  <si>
    <t>GF201339 EP-Bell South-IT (53911)</t>
  </si>
  <si>
    <t>GF201358 EP-LA Contractors-IT (53913)</t>
  </si>
  <si>
    <t>GF201353 EP-LA Gas-IT (53915)</t>
  </si>
  <si>
    <t>GF201367 EP-Major Dyson-Biology (53917)</t>
  </si>
  <si>
    <t>GF201373 EP-Shafer-Biological Science (53919)</t>
  </si>
  <si>
    <t>GF201389 EP-Joanen-Biology (53923)</t>
  </si>
  <si>
    <t>GF201390 EP-McClimans-Mathematics (53926)</t>
  </si>
  <si>
    <t>GF201391 EP-McClimans-CmpSci or EngTech (53927)</t>
  </si>
  <si>
    <t>GF201855 EP-Hardy-Mathematics (53928)</t>
  </si>
  <si>
    <t>GF201434 Add Scholarship-Transfers (57004)</t>
  </si>
  <si>
    <t>GF201436 Academic Scholarship (57008)</t>
  </si>
  <si>
    <t>GF201437 Housing Scholar-High ACT (57011)</t>
  </si>
  <si>
    <t>GF201438 Honors Scholarship Package (57014)</t>
  </si>
  <si>
    <t>GF201439 Early Start/Dual Enroll Sch (57015)</t>
  </si>
  <si>
    <t>GF201440 A.D. Wilder Memorial Fund (57202)</t>
  </si>
  <si>
    <t>GF201441 21st Judicial Bar Scholar (57203)</t>
  </si>
  <si>
    <t>GF201442 B Stern Scholarship (57206)</t>
  </si>
  <si>
    <t>GF201443 Bertha Gunter Scholarship (57207)</t>
  </si>
  <si>
    <t>GF201444 Community State Bank Asst (57210)</t>
  </si>
  <si>
    <t>GF201445 Disadvantaged Stu. Sch. (57211)</t>
  </si>
  <si>
    <t>GF201399 Dyson, Dr. &amp; Mrs. L.H. Schol (57212)</t>
  </si>
  <si>
    <t>GF201398 Drott Memorial Scholarship (57213)</t>
  </si>
  <si>
    <t>GF201446 Emma LaDew Memorial Sch. (57216)</t>
  </si>
  <si>
    <t>GF201354 EP-Hibernia NB-Education (57217)</t>
  </si>
  <si>
    <t>GF201447 Frances Fortenberry Sch. (57225)</t>
  </si>
  <si>
    <t>GF201448 Frederick Reimers Scholar (57226)</t>
  </si>
  <si>
    <t>GF201449 LA Go Grant-Prior Year (57228)</t>
  </si>
  <si>
    <t>GF201450 LA Consumer Finance (57229)</t>
  </si>
  <si>
    <t>GF201451 Lettie Pate Whitehead Sch (57231)</t>
  </si>
  <si>
    <t>GF201452 Louisiana Land &amp; Explor. (57232)</t>
  </si>
  <si>
    <t>GF201453 Rebuild LA Funds (57234)</t>
  </si>
  <si>
    <t>GF201454 Ruth Carter Memorial Sch (57235)</t>
  </si>
  <si>
    <t>GF201455 Sallie Mae Schol-Displ St (57236)</t>
  </si>
  <si>
    <t>GF201456 SLU Scholarship (57238)</t>
  </si>
  <si>
    <t>GF201457 LA Go Grant-Current Year (57245)</t>
  </si>
  <si>
    <t>GF201418 ES-Science &amp; Technology (57247)</t>
  </si>
  <si>
    <t>GF201419 ES-Nursing &amp; Health (57249)</t>
  </si>
  <si>
    <t>GF201420 ES-Graduate Studies (57251)</t>
  </si>
  <si>
    <t>GF201421 ES-Educ &amp; Human Dev (57253)</t>
  </si>
  <si>
    <t>GF201422 ES-College of Business (57255)</t>
  </si>
  <si>
    <t>GF201423 ES-Arts Humanities &amp; SS (57257)</t>
  </si>
  <si>
    <t>GF201424 ES-Athletics (57259)</t>
  </si>
  <si>
    <t>GF201458 Southeastern Jefferson $ Schol (57262)</t>
  </si>
  <si>
    <t>GF201460 HB152 - Scholarships (57264)</t>
  </si>
  <si>
    <t>GF201462 Summer Smart Scholarship (57267)</t>
  </si>
  <si>
    <t>GF201463 Dual Enrollment 15+Scholarship (57268)</t>
  </si>
  <si>
    <t>GF201464 Completers Scholarship (57269)</t>
  </si>
  <si>
    <t>GF201465 Supplemental Need Based Schol (57270)</t>
  </si>
  <si>
    <t>GF201857 HB152 - Special Assistance (57271)</t>
  </si>
  <si>
    <t>GF201858 Music Performance Scholarship (57272)</t>
  </si>
  <si>
    <t>GF201861 CARES HEERF Grant (57274)</t>
  </si>
  <si>
    <t>GF201466 Early Grad Summer Incentv (57604)</t>
  </si>
  <si>
    <t>GF201467 Southeastern Scholar (57606)</t>
  </si>
  <si>
    <t>GF201468 National Soc Collegiate Scholr (61105)</t>
  </si>
  <si>
    <t>GF201396 Stu Foundation Scholarship (94002)</t>
  </si>
  <si>
    <t>GF201856 Student Foundation Sch Ex (94003)</t>
  </si>
  <si>
    <t>GF201469 Scholarships-SE Foundation (A1002)</t>
  </si>
  <si>
    <t>GF201859 Jacob/1st Presb 1st Gen Sch (24297)</t>
  </si>
  <si>
    <t>GF201860 EP - Smith - Business (46257)</t>
  </si>
  <si>
    <t>as of 4-20-21</t>
  </si>
  <si>
    <t>Coronavirus-Athletics</t>
  </si>
  <si>
    <t>Governor's Emgcy Ed Relief Fd</t>
  </si>
  <si>
    <t>IGDD-Institutional</t>
  </si>
  <si>
    <t>Dugas Chiller Repair-HB671</t>
  </si>
  <si>
    <t>Asbestos Flooring Abatement</t>
  </si>
  <si>
    <t>Library Flooring Replacement</t>
  </si>
  <si>
    <t>Biology Roof Repair</t>
  </si>
  <si>
    <t>LBRN Estimating Node Age Heter</t>
  </si>
  <si>
    <t>LBRN Est Node Age-Mtch 53413</t>
  </si>
  <si>
    <t>CAREER:Quantitative assessment</t>
  </si>
  <si>
    <t>LBRN Impact LDH on Cancer/HGPR</t>
  </si>
  <si>
    <t>LBRN Impact LDH Cnc-Mtch 53776</t>
  </si>
  <si>
    <t>LBRN Administrative Fnds 20-21</t>
  </si>
  <si>
    <t>LBRN Core Liaison Funds 20-21</t>
  </si>
  <si>
    <t>SLBC-LED-CLED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</si>
</sst>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9" tint="0.39997558519241921"/>
      </top>
      <bottom style="thin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2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6" borderId="0" applyNumberFormat="0" applyBorder="0" applyAlignment="0" applyProtection="0"/>
    <xf numFmtId="0" fontId="1" fillId="7" borderId="0" applyNumberFormat="0" applyBorder="0" applyAlignment="0" applyProtection="0"/>
    <xf numFmtId="0" fontId="12" fillId="8" borderId="0" applyNumberFormat="0" applyBorder="0" applyAlignment="0" applyProtection="0"/>
    <xf numFmtId="0" fontId="1" fillId="9" borderId="0" applyNumberFormat="0" applyBorder="0" applyAlignment="0" applyProtection="0"/>
    <xf numFmtId="43" fontId="14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Fill="1"/>
    <xf numFmtId="42" fontId="3" fillId="0" borderId="4" xfId="0" applyNumberFormat="1" applyFont="1" applyBorder="1" applyProtection="1">
      <protection locked="0"/>
    </xf>
    <xf numFmtId="0" fontId="10" fillId="0" borderId="0" xfId="0" applyNumberFormat="1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42" fontId="3" fillId="2" borderId="4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quotePrefix="1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9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2" fillId="6" borderId="22" xfId="3" applyBorder="1" applyAlignment="1">
      <alignment horizontal="center" vertical="center" wrapText="1"/>
    </xf>
    <xf numFmtId="0" fontId="12" fillId="6" borderId="23" xfId="3" applyBorder="1" applyAlignment="1">
      <alignment horizontal="center" vertical="center" wrapText="1"/>
    </xf>
    <xf numFmtId="0" fontId="12" fillId="8" borderId="23" xfId="5" applyBorder="1" applyAlignment="1">
      <alignment horizontal="center" vertical="center" wrapText="1"/>
    </xf>
    <xf numFmtId="0" fontId="12" fillId="4" borderId="23" xfId="1" applyBorder="1" applyAlignment="1">
      <alignment horizontal="center" vertical="center" wrapText="1"/>
    </xf>
    <xf numFmtId="1" fontId="3" fillId="10" borderId="3" xfId="0" applyNumberFormat="1" applyFont="1" applyFill="1" applyBorder="1" applyAlignment="1" applyProtection="1">
      <alignment horizontal="center"/>
      <protection locked="0"/>
    </xf>
    <xf numFmtId="1" fontId="3" fillId="10" borderId="2" xfId="0" applyNumberFormat="1" applyFont="1" applyFill="1" applyBorder="1" applyAlignment="1" applyProtection="1">
      <alignment horizontal="center"/>
      <protection locked="0"/>
    </xf>
    <xf numFmtId="0" fontId="15" fillId="6" borderId="24" xfId="3" applyFont="1" applyFill="1" applyBorder="1" applyAlignment="1">
      <alignment horizontal="center" vertical="center"/>
    </xf>
    <xf numFmtId="0" fontId="15" fillId="6" borderId="21" xfId="3" applyFont="1" applyFill="1" applyBorder="1" applyAlignment="1">
      <alignment horizontal="center" vertical="center"/>
    </xf>
    <xf numFmtId="0" fontId="15" fillId="4" borderId="24" xfId="1" applyFont="1" applyFill="1" applyBorder="1" applyAlignment="1">
      <alignment horizontal="center" vertical="center"/>
    </xf>
    <xf numFmtId="0" fontId="15" fillId="8" borderId="24" xfId="5" applyFont="1" applyFill="1" applyBorder="1" applyAlignment="1">
      <alignment horizontal="center" vertical="center"/>
    </xf>
    <xf numFmtId="0" fontId="15" fillId="8" borderId="19" xfId="5" applyFont="1" applyFill="1" applyBorder="1" applyAlignment="1">
      <alignment horizontal="center" vertical="center"/>
    </xf>
    <xf numFmtId="0" fontId="0" fillId="7" borderId="24" xfId="4" applyNumberFormat="1" applyFont="1" applyFill="1" applyBorder="1" applyAlignment="1">
      <alignment horizontal="center" vertical="center"/>
    </xf>
    <xf numFmtId="0" fontId="0" fillId="7" borderId="25" xfId="4" quotePrefix="1" applyNumberFormat="1" applyFont="1" applyFill="1" applyBorder="1" applyAlignment="1">
      <alignment horizontal="center" vertical="center"/>
    </xf>
    <xf numFmtId="0" fontId="0" fillId="7" borderId="21" xfId="4" applyFont="1" applyFill="1" applyBorder="1" applyAlignment="1">
      <alignment horizontal="center" vertical="center"/>
    </xf>
    <xf numFmtId="0" fontId="16" fillId="7" borderId="24" xfId="4" applyNumberFormat="1" applyFont="1" applyFill="1" applyBorder="1" applyAlignment="1">
      <alignment horizontal="center" vertical="center"/>
    </xf>
    <xf numFmtId="0" fontId="16" fillId="7" borderId="24" xfId="4" quotePrefix="1" applyNumberFormat="1" applyFont="1" applyFill="1" applyBorder="1" applyAlignment="1">
      <alignment horizontal="center" vertical="center"/>
    </xf>
    <xf numFmtId="0" fontId="16" fillId="7" borderId="21" xfId="4" applyFont="1" applyFill="1" applyBorder="1" applyAlignment="1">
      <alignment horizontal="center" vertical="center"/>
    </xf>
    <xf numFmtId="0" fontId="0" fillId="5" borderId="24" xfId="2" applyNumberFormat="1" applyFont="1" applyFill="1" applyBorder="1" applyAlignment="1">
      <alignment horizontal="center" vertical="center"/>
    </xf>
    <xf numFmtId="0" fontId="0" fillId="9" borderId="24" xfId="6" applyNumberFormat="1" applyFont="1" applyFill="1" applyBorder="1" applyAlignment="1">
      <alignment horizontal="center" vertical="center"/>
    </xf>
    <xf numFmtId="0" fontId="0" fillId="9" borderId="19" xfId="6" applyNumberFormat="1" applyFont="1" applyFill="1" applyBorder="1" applyAlignment="1">
      <alignment horizontal="center" vertical="center"/>
    </xf>
    <xf numFmtId="0" fontId="16" fillId="5" borderId="24" xfId="2" applyNumberFormat="1" applyFont="1" applyFill="1" applyBorder="1" applyAlignment="1">
      <alignment horizontal="center" vertical="center"/>
    </xf>
    <xf numFmtId="0" fontId="16" fillId="11" borderId="26" xfId="0" applyFont="1" applyFill="1" applyBorder="1"/>
    <xf numFmtId="0" fontId="16" fillId="9" borderId="24" xfId="6" applyNumberFormat="1" applyFont="1" applyFill="1" applyBorder="1" applyAlignment="1">
      <alignment horizontal="center" vertical="center"/>
    </xf>
    <xf numFmtId="0" fontId="16" fillId="9" borderId="19" xfId="6" applyNumberFormat="1" applyFont="1" applyFill="1" applyBorder="1" applyAlignment="1">
      <alignment horizontal="center" vertical="center"/>
    </xf>
    <xf numFmtId="0" fontId="0" fillId="7" borderId="29" xfId="4" applyNumberFormat="1" applyFont="1" applyFill="1" applyBorder="1" applyAlignment="1">
      <alignment horizontal="center" vertical="center"/>
    </xf>
    <xf numFmtId="0" fontId="4" fillId="0" borderId="0" xfId="0" applyFont="1" applyProtection="1">
      <protection hidden="1"/>
    </xf>
    <xf numFmtId="14" fontId="4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10" borderId="13" xfId="0" applyFont="1" applyFill="1" applyBorder="1" applyAlignment="1" applyProtection="1">
      <alignment horizontal="center"/>
      <protection hidden="1"/>
    </xf>
    <xf numFmtId="0" fontId="4" fillId="10" borderId="18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10" borderId="14" xfId="0" applyFont="1" applyFill="1" applyBorder="1" applyAlignment="1" applyProtection="1">
      <alignment horizontal="center"/>
      <protection hidden="1"/>
    </xf>
    <xf numFmtId="0" fontId="4" fillId="10" borderId="12" xfId="0" applyFont="1" applyFill="1" applyBorder="1" applyAlignment="1" applyProtection="1">
      <alignment horizontal="center"/>
      <protection hidden="1"/>
    </xf>
    <xf numFmtId="0" fontId="4" fillId="3" borderId="27" xfId="0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quotePrefix="1" applyFont="1" applyBorder="1" applyProtection="1">
      <protection hidden="1"/>
    </xf>
    <xf numFmtId="0" fontId="3" fillId="0" borderId="1" xfId="0" quotePrefix="1" applyFont="1" applyBorder="1" applyAlignment="1" applyProtection="1">
      <alignment horizontal="center"/>
      <protection hidden="1"/>
    </xf>
    <xf numFmtId="0" fontId="3" fillId="0" borderId="28" xfId="0" quotePrefix="1" applyFont="1" applyBorder="1" applyAlignment="1" applyProtection="1">
      <alignment horizontal="center"/>
      <protection hidden="1"/>
    </xf>
    <xf numFmtId="164" fontId="3" fillId="0" borderId="1" xfId="7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2" fillId="8" borderId="27" xfId="5" applyBorder="1" applyAlignment="1">
      <alignment horizontal="center" vertical="center" wrapText="1"/>
    </xf>
    <xf numFmtId="0" fontId="1" fillId="7" borderId="29" xfId="4" applyBorder="1" applyAlignment="1">
      <alignment horizontal="center" vertical="center" wrapText="1"/>
    </xf>
    <xf numFmtId="0" fontId="1" fillId="5" borderId="29" xfId="2" applyBorder="1" applyAlignment="1">
      <alignment horizontal="center" vertical="center" wrapText="1"/>
    </xf>
    <xf numFmtId="0" fontId="1" fillId="9" borderId="29" xfId="6" applyBorder="1" applyAlignment="1">
      <alignment horizontal="center" vertical="center" wrapText="1"/>
    </xf>
    <xf numFmtId="0" fontId="16" fillId="9" borderId="29" xfId="6" applyFont="1" applyBorder="1" applyAlignment="1">
      <alignment horizontal="center" vertical="center" wrapText="1"/>
    </xf>
    <xf numFmtId="0" fontId="17" fillId="7" borderId="29" xfId="4" applyFont="1" applyBorder="1" applyAlignment="1">
      <alignment horizontal="center" vertical="center" wrapText="1"/>
    </xf>
    <xf numFmtId="0" fontId="17" fillId="5" borderId="29" xfId="2" applyFont="1" applyBorder="1" applyAlignment="1">
      <alignment horizontal="center" vertical="center" wrapText="1"/>
    </xf>
    <xf numFmtId="0" fontId="17" fillId="9" borderId="29" xfId="6" applyFont="1" applyBorder="1" applyAlignment="1">
      <alignment horizontal="center" vertical="center" wrapText="1"/>
    </xf>
    <xf numFmtId="0" fontId="16" fillId="7" borderId="29" xfId="4" applyFont="1" applyBorder="1" applyAlignment="1">
      <alignment horizontal="center" vertical="center" wrapText="1"/>
    </xf>
    <xf numFmtId="0" fontId="16" fillId="7" borderId="29" xfId="4" quotePrefix="1" applyFont="1" applyBorder="1" applyAlignment="1">
      <alignment horizontal="center" vertical="center" wrapText="1"/>
    </xf>
    <xf numFmtId="0" fontId="16" fillId="5" borderId="29" xfId="2" applyFont="1" applyBorder="1" applyAlignment="1">
      <alignment horizontal="center" vertical="center" wrapText="1"/>
    </xf>
    <xf numFmtId="0" fontId="18" fillId="7" borderId="29" xfId="4" applyFont="1" applyBorder="1" applyAlignment="1">
      <alignment horizontal="center" vertical="center" wrapText="1"/>
    </xf>
    <xf numFmtId="0" fontId="18" fillId="5" borderId="29" xfId="2" applyFont="1" applyBorder="1" applyAlignment="1">
      <alignment horizontal="center" vertical="center" wrapText="1"/>
    </xf>
    <xf numFmtId="0" fontId="18" fillId="9" borderId="29" xfId="6" applyFont="1" applyBorder="1" applyAlignment="1">
      <alignment horizontal="center" vertical="center" wrapText="1"/>
    </xf>
    <xf numFmtId="0" fontId="0" fillId="9" borderId="29" xfId="6" applyFont="1" applyBorder="1" applyAlignment="1">
      <alignment horizontal="center" vertical="center" wrapText="1"/>
    </xf>
    <xf numFmtId="0" fontId="0" fillId="7" borderId="29" xfId="4" applyFont="1" applyBorder="1" applyAlignment="1">
      <alignment horizontal="center" vertical="center" wrapText="1"/>
    </xf>
    <xf numFmtId="0" fontId="0" fillId="7" borderId="29" xfId="4" quotePrefix="1" applyFont="1" applyBorder="1" applyAlignment="1">
      <alignment horizontal="center" vertical="center" wrapText="1"/>
    </xf>
    <xf numFmtId="0" fontId="19" fillId="9" borderId="29" xfId="6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/>
    <xf numFmtId="0" fontId="20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alignment wrapText="1"/>
      <protection hidden="1"/>
    </xf>
    <xf numFmtId="0" fontId="23" fillId="0" borderId="0" xfId="0" applyFont="1" applyFill="1" applyBorder="1" applyProtection="1">
      <protection hidden="1"/>
    </xf>
    <xf numFmtId="1" fontId="20" fillId="0" borderId="0" xfId="0" quotePrefix="1" applyNumberFormat="1" applyFont="1" applyAlignment="1" applyProtection="1">
      <alignment horizontal="center"/>
      <protection hidden="1"/>
    </xf>
    <xf numFmtId="0" fontId="4" fillId="10" borderId="8" xfId="0" applyFont="1" applyFill="1" applyBorder="1" applyAlignment="1" applyProtection="1">
      <alignment horizontal="center"/>
      <protection hidden="1"/>
    </xf>
    <xf numFmtId="0" fontId="4" fillId="10" borderId="10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10" borderId="14" xfId="0" applyFont="1" applyFill="1" applyBorder="1" applyAlignment="1" applyProtection="1">
      <alignment horizontal="center" wrapText="1"/>
      <protection hidden="1"/>
    </xf>
    <xf numFmtId="0" fontId="14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Protection="1">
      <protection hidden="1"/>
    </xf>
    <xf numFmtId="0" fontId="14" fillId="10" borderId="0" xfId="0" applyFont="1" applyFill="1" applyAlignment="1" applyProtection="1">
      <alignment horizontal="center"/>
      <protection hidden="1"/>
    </xf>
    <xf numFmtId="0" fontId="14" fillId="10" borderId="0" xfId="0" applyFont="1" applyFill="1" applyProtection="1">
      <protection hidden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protection hidden="1"/>
    </xf>
    <xf numFmtId="0" fontId="3" fillId="2" borderId="17" xfId="0" applyFont="1" applyFill="1" applyBorder="1" applyAlignment="1" applyProtection="1">
      <protection hidden="1"/>
    </xf>
    <xf numFmtId="0" fontId="3" fillId="2" borderId="4" xfId="0" applyFont="1" applyFill="1" applyBorder="1" applyAlignment="1" applyProtection="1">
      <protection hidden="1"/>
    </xf>
    <xf numFmtId="0" fontId="3" fillId="2" borderId="15" xfId="0" applyFont="1" applyFill="1" applyBorder="1" applyAlignment="1" applyProtection="1"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protection hidden="1"/>
    </xf>
    <xf numFmtId="0" fontId="3" fillId="0" borderId="4" xfId="0" applyFont="1" applyFill="1" applyBorder="1" applyAlignment="1" applyProtection="1">
      <protection hidden="1"/>
    </xf>
    <xf numFmtId="0" fontId="3" fillId="0" borderId="17" xfId="0" applyFont="1" applyFill="1" applyBorder="1" applyAlignment="1" applyProtection="1">
      <protection hidden="1"/>
    </xf>
    <xf numFmtId="0" fontId="3" fillId="2" borderId="16" xfId="0" applyFont="1" applyFill="1" applyBorder="1" applyAlignment="1" applyProtection="1">
      <alignment horizontal="left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4" fillId="10" borderId="12" xfId="0" applyFont="1" applyFill="1" applyBorder="1" applyAlignment="1" applyProtection="1">
      <alignment horizontal="center" wrapText="1"/>
      <protection hidden="1"/>
    </xf>
    <xf numFmtId="0" fontId="4" fillId="10" borderId="7" xfId="0" applyFont="1" applyFill="1" applyBorder="1" applyAlignment="1" applyProtection="1">
      <alignment horizontal="center" wrapText="1"/>
      <protection hidden="1"/>
    </xf>
    <xf numFmtId="0" fontId="3" fillId="0" borderId="16" xfId="0" quotePrefix="1" applyFont="1" applyBorder="1" applyAlignment="1" applyProtection="1">
      <protection hidden="1"/>
    </xf>
    <xf numFmtId="0" fontId="3" fillId="0" borderId="17" xfId="0" applyFont="1" applyBorder="1" applyAlignment="1" applyProtection="1">
      <protection hidden="1"/>
    </xf>
    <xf numFmtId="0" fontId="3" fillId="0" borderId="16" xfId="0" quotePrefix="1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4" fillId="10" borderId="0" xfId="0" applyFont="1" applyFill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4" fillId="10" borderId="8" xfId="0" applyFont="1" applyFill="1" applyBorder="1" applyAlignment="1" applyProtection="1">
      <alignment horizontal="center"/>
      <protection hidden="1"/>
    </xf>
    <xf numFmtId="0" fontId="4" fillId="10" borderId="5" xfId="0" applyFont="1" applyFill="1" applyBorder="1" applyAlignment="1" applyProtection="1">
      <alignment horizontal="center"/>
      <protection hidden="1"/>
    </xf>
    <xf numFmtId="0" fontId="4" fillId="10" borderId="10" xfId="0" applyFont="1" applyFill="1" applyBorder="1" applyAlignment="1" applyProtection="1">
      <alignment horizontal="center"/>
      <protection hidden="1"/>
    </xf>
    <xf numFmtId="0" fontId="4" fillId="10" borderId="6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12" fillId="6" borderId="28" xfId="3" applyBorder="1" applyAlignment="1">
      <alignment horizontal="center" vertical="center"/>
    </xf>
    <xf numFmtId="0" fontId="12" fillId="6" borderId="20" xfId="3" applyBorder="1" applyAlignment="1">
      <alignment horizontal="center" vertical="center"/>
    </xf>
    <xf numFmtId="0" fontId="12" fillId="6" borderId="21" xfId="3" applyBorder="1" applyAlignment="1">
      <alignment horizontal="center" vertical="center"/>
    </xf>
    <xf numFmtId="0" fontId="12" fillId="4" borderId="8" xfId="1" applyBorder="1" applyAlignment="1">
      <alignment horizontal="center" vertical="center" wrapText="1"/>
    </xf>
    <xf numFmtId="0" fontId="12" fillId="4" borderId="9" xfId="1" applyBorder="1" applyAlignment="1">
      <alignment horizontal="center" vertical="center" wrapText="1"/>
    </xf>
    <xf numFmtId="0" fontId="12" fillId="4" borderId="5" xfId="1" applyBorder="1" applyAlignment="1">
      <alignment horizontal="center" vertical="center" wrapText="1"/>
    </xf>
    <xf numFmtId="0" fontId="12" fillId="8" borderId="8" xfId="5" applyBorder="1" applyAlignment="1">
      <alignment horizontal="center" vertical="center" wrapText="1"/>
    </xf>
    <xf numFmtId="0" fontId="12" fillId="8" borderId="9" xfId="5" applyBorder="1" applyAlignment="1">
      <alignment horizontal="center" vertical="center" wrapText="1"/>
    </xf>
    <xf numFmtId="0" fontId="12" fillId="8" borderId="5" xfId="5" applyBorder="1" applyAlignment="1">
      <alignment horizontal="center" vertical="center" wrapText="1"/>
    </xf>
    <xf numFmtId="0" fontId="0" fillId="7" borderId="29" xfId="4" quotePrefix="1" applyNumberFormat="1" applyFont="1" applyFill="1" applyBorder="1" applyAlignment="1">
      <alignment horizontal="center" vertical="center"/>
    </xf>
    <xf numFmtId="0" fontId="0" fillId="5" borderId="24" xfId="2" applyNumberFormat="1" applyFont="1" applyFill="1" applyBorder="1" applyAlignment="1">
      <alignment horizontal="left" vertical="center"/>
    </xf>
    <xf numFmtId="0" fontId="16" fillId="5" borderId="24" xfId="2" applyNumberFormat="1" applyFont="1" applyFill="1" applyBorder="1" applyAlignment="1">
      <alignment horizontal="left" vertical="center"/>
    </xf>
    <xf numFmtId="0" fontId="16" fillId="7" borderId="24" xfId="4" applyNumberFormat="1" applyFont="1" applyFill="1" applyBorder="1" applyAlignment="1">
      <alignment horizontal="left" vertical="center"/>
    </xf>
  </cellXfs>
  <cellStyles count="8">
    <cellStyle name="20% - Accent1" xfId="2" builtinId="30"/>
    <cellStyle name="20% - Accent2" xfId="4" builtinId="34"/>
    <cellStyle name="20% - Accent3" xfId="6" builtinId="38"/>
    <cellStyle name="Accent1" xfId="1" builtinId="29"/>
    <cellStyle name="Accent2" xfId="3" builtinId="33"/>
    <cellStyle name="Accent3" xfId="5" builtinId="37"/>
    <cellStyle name="Comma" xfId="7" builtinId="3"/>
    <cellStyle name="Normal" xfId="0" builtinId="0"/>
  </cellStyles>
  <dxfs count="25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ont>
        <strike val="0"/>
        <condense val="0"/>
        <extend val="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FF"/>
      <color rgb="FFCCFFCC"/>
      <color rgb="FFCD6F6D"/>
      <color rgb="FFC3B54D"/>
      <color rgb="FFA8A14A"/>
      <color rgb="FF989A4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9"/>
  <sheetViews>
    <sheetView tabSelected="1" zoomScaleNormal="100" zoomScaleSheetLayoutView="100" workbookViewId="0">
      <selection activeCell="A10" sqref="A10"/>
    </sheetView>
  </sheetViews>
  <sheetFormatPr defaultColWidth="9.7109375" defaultRowHeight="12.75" x14ac:dyDescent="0.2"/>
  <cols>
    <col min="1" max="1" width="9.5703125" style="116" customWidth="1"/>
    <col min="2" max="2" width="9.7109375" style="116" customWidth="1"/>
    <col min="3" max="3" width="6.5703125" style="116" customWidth="1"/>
    <col min="4" max="4" width="9.7109375" style="116" customWidth="1"/>
    <col min="5" max="5" width="4.7109375" style="116" customWidth="1"/>
    <col min="6" max="6" width="7.42578125" style="116" bestFit="1" customWidth="1"/>
    <col min="7" max="7" width="10.42578125" style="116" customWidth="1"/>
    <col min="8" max="8" width="9.7109375" style="116" customWidth="1"/>
    <col min="9" max="9" width="13.42578125" style="116" customWidth="1"/>
    <col min="10" max="10" width="12.7109375" style="116" customWidth="1"/>
    <col min="11" max="11" width="9.7109375" style="118" customWidth="1"/>
    <col min="12" max="12" width="3.140625" style="116" customWidth="1"/>
    <col min="13" max="13" width="11" style="116" customWidth="1"/>
    <col min="14" max="14" width="11" style="116" bestFit="1" customWidth="1"/>
    <col min="15" max="15" width="13.140625" style="116" customWidth="1"/>
    <col min="16" max="16" width="30.28515625" style="116" customWidth="1"/>
    <col min="17" max="17" width="7.5703125" style="116" bestFit="1" customWidth="1"/>
    <col min="18" max="18" width="8.140625" style="116" bestFit="1" customWidth="1"/>
    <col min="19" max="22" width="9.7109375" style="116"/>
    <col min="23" max="24" width="26.7109375" style="116" customWidth="1"/>
    <col min="25" max="25" width="10" style="116" bestFit="1" customWidth="1"/>
    <col min="26" max="26" width="9.7109375" style="116"/>
    <col min="27" max="27" width="15" style="99" customWidth="1"/>
    <col min="28" max="28" width="13.5703125" style="100" customWidth="1"/>
    <col min="29" max="29" width="9.7109375" style="100"/>
    <col min="30" max="16384" width="9.7109375" style="116"/>
  </cols>
  <sheetData>
    <row r="1" spans="1:29" x14ac:dyDescent="0.2">
      <c r="A1" s="58" t="s">
        <v>3440</v>
      </c>
      <c r="B1" s="58"/>
      <c r="C1" s="59" t="s">
        <v>4612</v>
      </c>
      <c r="D1" s="60"/>
      <c r="E1" s="60"/>
      <c r="F1" s="60"/>
      <c r="G1" s="60"/>
      <c r="H1" s="60"/>
      <c r="J1" s="61"/>
      <c r="K1" s="117"/>
    </row>
    <row r="2" spans="1:29" x14ac:dyDescent="0.2">
      <c r="A2" s="58" t="s">
        <v>7557</v>
      </c>
      <c r="B2" s="58"/>
      <c r="C2" s="146">
        <f ca="1">+TODAY()</f>
        <v>44307</v>
      </c>
      <c r="D2" s="146"/>
      <c r="E2" s="146"/>
      <c r="F2" s="60"/>
      <c r="G2" s="60"/>
      <c r="H2" s="60"/>
      <c r="J2" s="61"/>
      <c r="K2" s="117"/>
    </row>
    <row r="3" spans="1:29" ht="15" x14ac:dyDescent="0.25">
      <c r="A3" s="62" t="s">
        <v>7558</v>
      </c>
      <c r="B3" s="60"/>
      <c r="C3" s="60"/>
      <c r="D3" s="60"/>
      <c r="E3" s="60"/>
      <c r="F3" s="60"/>
      <c r="G3" s="60"/>
      <c r="H3" s="60"/>
      <c r="I3" s="60"/>
      <c r="J3" s="60"/>
    </row>
    <row r="4" spans="1:29" x14ac:dyDescent="0.2">
      <c r="A4" s="63" t="s">
        <v>7559</v>
      </c>
      <c r="B4" s="58"/>
      <c r="C4" s="58"/>
      <c r="D4" s="58"/>
      <c r="E4" s="58"/>
      <c r="F4" s="58"/>
      <c r="G4" s="58"/>
      <c r="N4" s="63" t="s">
        <v>7560</v>
      </c>
    </row>
    <row r="5" spans="1:29" x14ac:dyDescent="0.2">
      <c r="B5" s="58"/>
      <c r="C5" s="58"/>
      <c r="D5" s="58"/>
      <c r="E5" s="58"/>
      <c r="F5" s="58"/>
      <c r="G5" s="58"/>
      <c r="M5" s="119" t="s">
        <v>7556</v>
      </c>
      <c r="N5" s="119" t="s">
        <v>7556</v>
      </c>
      <c r="Q5" s="145" t="s">
        <v>7556</v>
      </c>
      <c r="R5" s="145"/>
      <c r="S5" s="64" t="s">
        <v>8066</v>
      </c>
      <c r="T5" s="110"/>
      <c r="U5" s="110"/>
      <c r="V5" s="110"/>
      <c r="W5" s="145" t="s">
        <v>7556</v>
      </c>
      <c r="X5" s="145"/>
    </row>
    <row r="6" spans="1:29" ht="6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M6" s="120"/>
      <c r="N6" s="120"/>
      <c r="Q6" s="120"/>
      <c r="R6" s="120"/>
      <c r="S6" s="64"/>
      <c r="T6" s="110"/>
      <c r="U6" s="110"/>
      <c r="V6" s="110"/>
      <c r="W6" s="120"/>
      <c r="X6" s="120"/>
    </row>
    <row r="7" spans="1:29" x14ac:dyDescent="0.2">
      <c r="A7" s="65" t="s">
        <v>340</v>
      </c>
      <c r="B7" s="151"/>
      <c r="C7" s="152"/>
      <c r="D7" s="153"/>
      <c r="E7" s="65"/>
      <c r="F7" s="108"/>
      <c r="G7" s="65" t="s">
        <v>341</v>
      </c>
      <c r="H7" s="108"/>
      <c r="I7" s="111"/>
      <c r="J7" s="111"/>
      <c r="K7" s="65"/>
      <c r="M7" s="66" t="s">
        <v>4652</v>
      </c>
      <c r="N7" s="66" t="s">
        <v>4652</v>
      </c>
      <c r="O7" s="151"/>
      <c r="P7" s="152"/>
      <c r="Q7" s="66"/>
      <c r="R7" s="106"/>
      <c r="S7" s="65" t="s">
        <v>4653</v>
      </c>
      <c r="T7" s="108"/>
      <c r="U7" s="108"/>
      <c r="V7" s="108"/>
      <c r="W7" s="147" t="s">
        <v>4654</v>
      </c>
      <c r="X7" s="148"/>
      <c r="Y7" s="111"/>
      <c r="Z7" s="65"/>
      <c r="AA7" s="101"/>
    </row>
    <row r="8" spans="1:29" x14ac:dyDescent="0.2">
      <c r="A8" s="64" t="s">
        <v>4651</v>
      </c>
      <c r="B8" s="130" t="s">
        <v>344</v>
      </c>
      <c r="C8" s="131"/>
      <c r="D8" s="132"/>
      <c r="E8" s="64" t="s">
        <v>342</v>
      </c>
      <c r="F8" s="109" t="s">
        <v>343</v>
      </c>
      <c r="G8" s="64" t="s">
        <v>4651</v>
      </c>
      <c r="H8" s="109"/>
      <c r="I8" s="114"/>
      <c r="J8" s="114"/>
      <c r="K8" s="64" t="s">
        <v>229</v>
      </c>
      <c r="M8" s="67"/>
      <c r="N8" s="67" t="s">
        <v>10118</v>
      </c>
      <c r="O8" s="130" t="s">
        <v>344</v>
      </c>
      <c r="P8" s="131"/>
      <c r="Q8" s="67" t="s">
        <v>342</v>
      </c>
      <c r="R8" s="107" t="s">
        <v>343</v>
      </c>
      <c r="S8" s="64" t="s">
        <v>4654</v>
      </c>
      <c r="T8" s="109"/>
      <c r="U8" s="109"/>
      <c r="V8" s="109"/>
      <c r="W8" s="149" t="s">
        <v>2504</v>
      </c>
      <c r="X8" s="150"/>
      <c r="Y8" s="114"/>
      <c r="Z8" s="64" t="s">
        <v>229</v>
      </c>
      <c r="AA8" s="101"/>
    </row>
    <row r="9" spans="1:29" ht="35.25" customHeight="1" x14ac:dyDescent="0.2">
      <c r="A9" s="68" t="s">
        <v>2305</v>
      </c>
      <c r="B9" s="127" t="s">
        <v>2304</v>
      </c>
      <c r="C9" s="129"/>
      <c r="D9" s="128"/>
      <c r="E9" s="68" t="s">
        <v>345</v>
      </c>
      <c r="F9" s="112" t="s">
        <v>345</v>
      </c>
      <c r="G9" s="68" t="s">
        <v>309</v>
      </c>
      <c r="H9" s="127" t="s">
        <v>346</v>
      </c>
      <c r="I9" s="128"/>
      <c r="J9" s="113" t="s">
        <v>347</v>
      </c>
      <c r="K9" s="68" t="s">
        <v>230</v>
      </c>
      <c r="M9" s="115" t="s">
        <v>10120</v>
      </c>
      <c r="N9" s="115" t="s">
        <v>10119</v>
      </c>
      <c r="O9" s="127" t="s">
        <v>2304</v>
      </c>
      <c r="P9" s="129"/>
      <c r="Q9" s="69" t="s">
        <v>6661</v>
      </c>
      <c r="R9" s="70" t="s">
        <v>6661</v>
      </c>
      <c r="S9" s="68" t="s">
        <v>4655</v>
      </c>
      <c r="T9" s="71" t="s">
        <v>6668</v>
      </c>
      <c r="U9" s="71" t="s">
        <v>6667</v>
      </c>
      <c r="V9" s="71" t="s">
        <v>6669</v>
      </c>
      <c r="W9" s="139" t="s">
        <v>7561</v>
      </c>
      <c r="X9" s="140"/>
      <c r="Y9" s="113" t="s">
        <v>347</v>
      </c>
      <c r="Z9" s="68" t="s">
        <v>230</v>
      </c>
      <c r="AA9" s="102" t="s">
        <v>10121</v>
      </c>
      <c r="AB9" s="103" t="s">
        <v>10099</v>
      </c>
      <c r="AC9" s="103" t="s">
        <v>8479</v>
      </c>
    </row>
    <row r="10" spans="1:29" x14ac:dyDescent="0.2">
      <c r="A10" s="37"/>
      <c r="B10" s="133" t="str">
        <f>IF($A10="","",IF(OR($A10&lt;10000,$A10&gt;99999),"Invalid Account Number",IF(ISERROR(VLOOKUP($A10,'Budget Units'!$A$7:$D$4000,2,FALSE)),"Unknown Account Number",VLOOKUP($A10,'Budget Units'!$A$7:$D$4000,2,FALSE))))</f>
        <v/>
      </c>
      <c r="C10" s="135"/>
      <c r="D10" s="134"/>
      <c r="E10" s="72" t="str">
        <f>IF($A10="","",IF(OR($A10&lt;10000,$A10&gt;99999),"0",IF(ISERROR(VLOOKUP($A10,'Budget Units'!$A$7:$D$4000,3,FALSE)),"0",VLOOKUP($A10,'Budget Units'!$A$7:$D$4000,3,FALSE))))</f>
        <v/>
      </c>
      <c r="F10" s="72" t="str">
        <f>IF($A10="","",IF(OR($A10&lt;10000,$A10&gt;99999),"0",IF(ISERROR(VLOOKUP($A10,'Budget Units'!$A$7:$D$4000,4,FALSE)),"0",VLOOKUP($A10,'Budget Units'!$A$7:$D$4000,4,FALSE))))</f>
        <v/>
      </c>
      <c r="G10" s="38"/>
      <c r="H10" s="133" t="str">
        <f>IF(G10="","",IF(OR(G10&lt;10000,G10&gt;999999),"Invalid Account Number",IF(ISERROR(VLOOKUP(G10,'GL Accounts'!$A$7:$B$1907,2,FALSE)),"Unknown Account Number",VLOOKUP(G10,'GL Accounts'!$A$7:$B$1907,2,FALSE))))</f>
        <v/>
      </c>
      <c r="I10" s="134"/>
      <c r="J10" s="15"/>
      <c r="K10" s="23"/>
      <c r="M10" s="73" t="str">
        <f>IF(ISBLANK(A10),"",VLOOKUP(RIGHT(AB10,5),'Legacy Fund Mapping'!$C$3:$S$4000,17,0))</f>
        <v/>
      </c>
      <c r="N10" s="73" t="str">
        <f>IF(ISBLANK(A10),"",IF(ISBLANK(VLOOKUP(AA10,'Legacy Fund Mapping'!$B$3:$W$4000,22,0)),IF(ISBLANK(VLOOKUP(AA10,'Legacy Fund Mapping'!$B$3:$W$4000,21,0)),IF(ISBLANK(VLOOKUP(AA10,'Legacy Fund Mapping'!$B$3:$W$4000,20,0)),IF(ISBLANK(VLOOKUP(AA10,'Legacy Fund Mapping'!$B$3:$W$4000,19,0)),"",VLOOKUP(AA10,'Legacy Fund Mapping'!$B$3:$W$4000,19,0)),VLOOKUP(AA10,'Legacy Fund Mapping'!$B$3:$W$4000,20,0)),VLOOKUP(AA10,'Legacy Fund Mapping'!$B$3:$W$4000,21,0)),VLOOKUP(AA10,'Legacy Fund Mapping'!$B$3:$W$4000,22,0)))</f>
        <v/>
      </c>
      <c r="O10" s="141" t="str">
        <f>IF(ISBLANK(A10),"",IF(ISBLANK(VLOOKUP(AA10,'Legacy Fund Mapping'!$B$3:$W$4000,22,0)),IF(ISBLANK(VLOOKUP(AA10,'Legacy Fund Mapping'!$B$3:$W$4000,21,0)),IF(ISBLANK(VLOOKUP(AA10,'Legacy Fund Mapping'!$B$3:$W$4000,20,0)),IF(ISBLANK(VLOOKUP(AA10,'Legacy Fund Mapping'!$B$3:$W$4000,19,0)),VLOOKUP(AA10,'Legacy Fund Mapping'!$B$3:$W$4000,11,0),VLOOKUP(AA10,'Legacy Fund Mapping'!$B$3:$W$4000,12,0)),VLOOKUP(AA10,'Legacy Fund Mapping'!$B$3:$W$4000,13,0)),VLOOKUP(AA10,'Legacy Fund Mapping'!$B$3:$W$4000,14,0)),VLOOKUP(AA10,'Legacy Fund Mapping'!$B$3:$W$4000,15,0)))</f>
        <v/>
      </c>
      <c r="P10" s="142" t="s">
        <v>10100</v>
      </c>
      <c r="Q10" s="73" t="str">
        <f>IF(ISBLANK(A10),"",VLOOKUP(AA10,'Legacy Fund Mapping'!$B$3:$R$4000,16,0))</f>
        <v/>
      </c>
      <c r="R10" s="73" t="str">
        <f>IF(ISBLANK(A10),"",VLOOKUP(AA10,'Legacy Fund Mapping'!$B$3:$R$4000,17,0))</f>
        <v/>
      </c>
      <c r="S10" s="74" t="str">
        <f>IF(ISBLANK(G10),"",IF(ISERROR(VLOOKUP(AB10,'Legacy GL Mapping'!$B$2:$T$3997,14,0)),VLOOKUP(AC10,'Legacy GL Mapping'!$B$2:$T$3997,14,0),VLOOKUP(AB10,'Legacy GL Mapping'!$B$2:$T$3997,14,0)))</f>
        <v/>
      </c>
      <c r="T10" s="75" t="str">
        <f>IF(ISBLANK(G10),"",IF(ISBLANK(VLOOKUP(AC10,'Legacy GL Mapping'!$B$2:$T$3997,18,0)),"",VLOOKUP(AC10,'Legacy GL Mapping'!$B$2:$T$3997,18,0)))</f>
        <v/>
      </c>
      <c r="U10" s="74" t="str">
        <f>IF(ISTEXT(VLOOKUP(AB10,'Legacy GL Mapping'!$B$2:$T$3997,17,0)),VLOOKUP(AB10,'Legacy GL Mapping'!$B$2:$T$3997,17,0),IF(ISTEXT(VLOOKUP(AC10,'Legacy GL Mapping'!$B$2:$T$3997,17,0)),VLOOKUP(AC10,'Legacy GL Mapping'!$B$2:$T$3997,17,0),""))</f>
        <v/>
      </c>
      <c r="V10" s="74" t="str">
        <f>IF(ISTEXT(VLOOKUP(AB10,'Legacy GL Mapping'!$B$2:$T$3997,19,0)),VLOOKUP(AB10,'Legacy GL Mapping'!$B$2:$T$3997,19,0),IF(ISTEXT(VLOOKUP(AC10,'Legacy GL Mapping'!$B$2:$T$3997,19,0)),VLOOKUP(AC10,'Legacy GL Mapping'!$B$2:$T$3997,19,0),""))</f>
        <v/>
      </c>
      <c r="W10" s="143" t="str">
        <f>IF(ISBLANK(G10),"",IF(ISTEXT(VLOOKUP(V10,'Legacy GL Mapping'!$T$2:$W$700,4,0)),VLOOKUP(V10,'Legacy GL Mapping'!$T$2:$W$700,4,0),IF(ISTEXT(VLOOKUP(U10,'Legacy GL Mapping'!$R$2:$U$700,4,0)),VLOOKUP(U10,'Legacy GL Mapping'!$R$2:$U$700,4,0),VLOOKUP(T10,'Legacy GL Mapping'!S2:V700,4,0))))</f>
        <v/>
      </c>
      <c r="X10" s="144"/>
      <c r="Y10" s="76" t="str">
        <f>IF(ISBLANK(J10),"",J10)</f>
        <v/>
      </c>
      <c r="Z10" s="77" t="str">
        <f>IF(ISBLANK(K10),"",K10)</f>
        <v/>
      </c>
      <c r="AA10" s="104" t="str">
        <f>A10&amp;E10&amp;F10</f>
        <v/>
      </c>
      <c r="AB10" s="105" t="str">
        <f>G10&amp;A10</f>
        <v/>
      </c>
      <c r="AC10" s="100" t="str">
        <f>G10&amp;""</f>
        <v/>
      </c>
    </row>
    <row r="11" spans="1:29" x14ac:dyDescent="0.2">
      <c r="A11" s="121"/>
      <c r="B11" s="123" t="str">
        <f>IF($A11="","",IF(OR($A11&lt;10000,$A11&gt;99999),"Invalid Account Number",IF(ISERROR(VLOOKUP($A11,'Budget Units'!$A$7:$D$4000,2,FALSE)),"Unknown Account Number",VLOOKUP($A11,'Budget Units'!$A$7:$D$4000,2,FALSE))))</f>
        <v/>
      </c>
      <c r="C11" s="124" t="s">
        <v>332</v>
      </c>
      <c r="D11" s="125" t="s">
        <v>332</v>
      </c>
      <c r="E11" s="78" t="str">
        <f>IF($A11="","",IF(OR($A11&lt;10000,$A11&gt;99999),"0",IF(ISERROR(VLOOKUP($A11,'Budget Units'!$A$7:$D$4000,3,FALSE)),"0",VLOOKUP($A11,'Budget Units'!$A$7:$D$4000,3,FALSE))))</f>
        <v/>
      </c>
      <c r="F11" s="78" t="str">
        <f>IF($A11="","",IF(OR($A11&lt;10000,$A11&gt;99999),"0",IF(ISERROR(VLOOKUP($A11,'Budget Units'!$A$7:$D$4000,4,FALSE)),"0",VLOOKUP($A11,'Budget Units'!$A$7:$D$4000,4,FALSE))))</f>
        <v/>
      </c>
      <c r="G11" s="122"/>
      <c r="H11" s="126" t="str">
        <f>IF(G11="","",IF(OR(G11&lt;10000,G11&gt;999999),"Invalid Account Number",IF(ISERROR(VLOOKUP(G11,'GL Accounts'!$A$7:$B$1907,2,FALSE)),"Unknown Account Number",VLOOKUP(G11,'GL Accounts'!$A$7:$B$1907,2,FALSE))))</f>
        <v/>
      </c>
      <c r="I11" s="125"/>
      <c r="J11" s="22"/>
      <c r="K11" s="23"/>
      <c r="M11" s="73" t="str">
        <f>IF(ISBLANK(A11),"",VLOOKUP(RIGHT(AB11,5),'Legacy Fund Mapping'!$C$3:$S$1201,17,0))</f>
        <v/>
      </c>
      <c r="N11" s="73" t="str">
        <f>IF(ISBLANK(A11),"",IF(ISBLANK(VLOOKUP(AA11,'Legacy Fund Mapping'!$B$3:$W$1201,22,0)),IF(ISBLANK(VLOOKUP(AA11,'Legacy Fund Mapping'!$B$3:$W$1201,21,0)),IF(ISBLANK(VLOOKUP(AA11,'Legacy Fund Mapping'!$B$3:$W$1201,20,0)),IF(ISBLANK(VLOOKUP(AA11,'Legacy Fund Mapping'!$B$3:$W$1201,19,0)),"",VLOOKUP(AA11,'Legacy Fund Mapping'!$B$3:$W$1201,19,0)),VLOOKUP(AA11,'Legacy Fund Mapping'!$B$3:$W$1201,20,0)),VLOOKUP(AA11,'Legacy Fund Mapping'!$B$3:$W$1201,21,0)),VLOOKUP(AA11,'Legacy Fund Mapping'!$B$3:$W$1201,22,0)))</f>
        <v/>
      </c>
      <c r="O11" s="141" t="str">
        <f>IF(ISBLANK(A11),"",IF(ISBLANK(VLOOKUP(AA11,'Legacy Fund Mapping'!$B$3:$W$1201,22,0)),IF(ISBLANK(VLOOKUP(AA11,'Legacy Fund Mapping'!$B$3:$W$1201,21,0)),IF(ISBLANK(VLOOKUP(AA11,'Legacy Fund Mapping'!$B$3:$W$1201,20,0)),IF(ISBLANK(VLOOKUP(AA11,'Legacy Fund Mapping'!$B$3:$W$1201,19,0)),VLOOKUP(AA11,'Legacy Fund Mapping'!$B$3:$W$1201,11,0),VLOOKUP(AA11,'Legacy Fund Mapping'!$B$3:$W$1201,12,0)),VLOOKUP(AA11,'Legacy Fund Mapping'!$B$3:$W$1201,13,0)),VLOOKUP(AA11,'Legacy Fund Mapping'!$B$3:$W$1201,14,0)),VLOOKUP(AA11,'Legacy Fund Mapping'!$B$3:$W$1201,15,0)))</f>
        <v/>
      </c>
      <c r="P11" s="142" t="s">
        <v>10100</v>
      </c>
      <c r="Q11" s="73" t="str">
        <f>IF(ISBLANK(A11),"",VLOOKUP(AA11,'Legacy Fund Mapping'!$B$3:$R$1201,16,0))</f>
        <v/>
      </c>
      <c r="R11" s="73" t="str">
        <f>IF(ISBLANK(A11),"",VLOOKUP(AA11,'Legacy Fund Mapping'!$B$3:$R$1201,17,0))</f>
        <v/>
      </c>
      <c r="S11" s="74" t="str">
        <f>IF(ISBLANK(G11),"",IF(ISERROR(VLOOKUP(AB11,'Legacy GL Mapping'!$B$2:$T$700,14,0)),VLOOKUP(AC11,'Legacy GL Mapping'!$B$2:$T$700,14,0),VLOOKUP(AB11,'Legacy GL Mapping'!$B$2:$T$700,14,0)))</f>
        <v/>
      </c>
      <c r="T11" s="75" t="str">
        <f>IF(ISBLANK(G11),"",IF(ISBLANK(VLOOKUP(AC11,'Legacy GL Mapping'!$B$2:$T$700,18,0)),"",VLOOKUP(AC11,'Legacy GL Mapping'!$B$2:$T$700,18,0)))</f>
        <v/>
      </c>
      <c r="U11" s="74" t="str">
        <f>IF(ISTEXT(VLOOKUP(AB11,'Legacy GL Mapping'!$B$2:$T$700,17,0)),VLOOKUP(AB11,'Legacy GL Mapping'!$B$2:$T$700,17,0),IF(ISTEXT(VLOOKUP(AC11,'Legacy GL Mapping'!$B$2:$T$700,17,0)),VLOOKUP(AC11,'Legacy GL Mapping'!$B$2:$T$700,17,0),""))</f>
        <v/>
      </c>
      <c r="V11" s="74" t="str">
        <f>IF(ISTEXT(VLOOKUP(AB11,'Legacy GL Mapping'!$B$2:$T$700,19,0)),VLOOKUP(AB11,'Legacy GL Mapping'!$B$2:$T$700,19,0),IF(ISTEXT(VLOOKUP(AC11,'Legacy GL Mapping'!$B$2:$T$700,19,0)),VLOOKUP(AC11,'Legacy GL Mapping'!$B$2:$T$700,19,0),""))</f>
        <v/>
      </c>
      <c r="W11" s="143" t="str">
        <f>IF(ISBLANK(G11),"",IF(ISTEXT(VLOOKUP(V11,'Legacy GL Mapping'!$T$2:$W$700,4,0)),VLOOKUP(V11,'Legacy GL Mapping'!$T$2:$W$700,4,0),IF(ISTEXT(VLOOKUP(U11,'Legacy GL Mapping'!$R$2:$U$700,4,0)),VLOOKUP(U11,'Legacy GL Mapping'!$R$2:$U$700,4,0),VLOOKUP(T11,'Legacy GL Mapping'!S3:V701,4,0))))</f>
        <v/>
      </c>
      <c r="X11" s="144"/>
      <c r="Y11" s="76" t="str">
        <f t="shared" ref="Y11:Y29" si="0">IF(ISBLANK(J11),"",J11)</f>
        <v/>
      </c>
      <c r="Z11" s="77" t="str">
        <f t="shared" ref="Z11:Z29" si="1">IF(ISBLANK(K11),"",K11)</f>
        <v/>
      </c>
      <c r="AA11" s="104" t="str">
        <f t="shared" ref="AA11:AA29" si="2">A11&amp;E11&amp;F11</f>
        <v/>
      </c>
      <c r="AB11" s="105" t="str">
        <f t="shared" ref="AB11:AB29" si="3">G11&amp;A11</f>
        <v/>
      </c>
      <c r="AC11" s="100" t="str">
        <f t="shared" ref="AC11:AC29" si="4">G11&amp;""</f>
        <v/>
      </c>
    </row>
    <row r="12" spans="1:29" x14ac:dyDescent="0.2">
      <c r="A12" s="121"/>
      <c r="B12" s="136" t="str">
        <f>IF($A12="","",IF(OR($A12&lt;10000,$A12&gt;99999),"Invalid Account Number",IF(ISERROR(VLOOKUP($A12,'Budget Units'!$A$7:$D$4000,2,FALSE)),"Unknown Account Number",VLOOKUP($A12,'Budget Units'!$A$7:$D$4000,2,FALSE))))</f>
        <v/>
      </c>
      <c r="C12" s="137" t="s">
        <v>332</v>
      </c>
      <c r="D12" s="138" t="s">
        <v>332</v>
      </c>
      <c r="E12" s="78" t="str">
        <f>IF($A12="","",IF(OR($A12&lt;10000,$A12&gt;99999),"0",IF(ISERROR(VLOOKUP($A12,'Budget Units'!$A$7:$D$4000,3,FALSE)),"0",VLOOKUP($A12,'Budget Units'!$A$7:$D$4000,3,FALSE))))</f>
        <v/>
      </c>
      <c r="F12" s="78" t="str">
        <f>IF($A12="","",IF(OR($A12&lt;10000,$A12&gt;99999),"0",IF(ISERROR(VLOOKUP($A12,'Budget Units'!$A$7:$D$4000,4,FALSE)),"0",VLOOKUP($A12,'Budget Units'!$A$7:$D$4000,4,FALSE))))</f>
        <v/>
      </c>
      <c r="G12" s="122"/>
      <c r="H12" s="126" t="str">
        <f>IF(G12="","",IF(OR(G12&lt;10000,G12&gt;999999),"Invalid Account Number",IF(ISERROR(VLOOKUP(G12,'GL Accounts'!$A$7:$B$1907,2,FALSE)),"Unknown Account Number",VLOOKUP(G12,'GL Accounts'!$A$7:$B$1907,2,FALSE))))</f>
        <v/>
      </c>
      <c r="I12" s="125"/>
      <c r="J12" s="22"/>
      <c r="K12" s="23"/>
      <c r="M12" s="73" t="str">
        <f>IF(ISBLANK(A12),"",VLOOKUP(RIGHT(AB12,5),'Legacy Fund Mapping'!$C$3:$S$1201,17,0))</f>
        <v/>
      </c>
      <c r="N12" s="73" t="str">
        <f>IF(ISBLANK(A12),"",IF(ISBLANK(VLOOKUP(AA12,'Legacy Fund Mapping'!$B$3:$W$1201,22,0)),IF(ISBLANK(VLOOKUP(AA12,'Legacy Fund Mapping'!$B$3:$W$1201,21,0)),IF(ISBLANK(VLOOKUP(AA12,'Legacy Fund Mapping'!$B$3:$W$1201,20,0)),IF(ISBLANK(VLOOKUP(AA12,'Legacy Fund Mapping'!$B$3:$W$1201,19,0)),"",VLOOKUP(AA12,'Legacy Fund Mapping'!$B$3:$W$1201,19,0)),VLOOKUP(AA12,'Legacy Fund Mapping'!$B$3:$W$1201,20,0)),VLOOKUP(AA12,'Legacy Fund Mapping'!$B$3:$W$1201,21,0)),VLOOKUP(AA12,'Legacy Fund Mapping'!$B$3:$W$1201,22,0)))</f>
        <v/>
      </c>
      <c r="O12" s="141" t="str">
        <f>IF(ISBLANK(A12),"",IF(ISBLANK(VLOOKUP(AA12,'Legacy Fund Mapping'!$B$3:$W$1201,22,0)),IF(ISBLANK(VLOOKUP(AA12,'Legacy Fund Mapping'!$B$3:$W$1201,21,0)),IF(ISBLANK(VLOOKUP(AA12,'Legacy Fund Mapping'!$B$3:$W$1201,20,0)),IF(ISBLANK(VLOOKUP(AA12,'Legacy Fund Mapping'!$B$3:$W$1201,19,0)),VLOOKUP(AA12,'Legacy Fund Mapping'!$B$3:$W$1201,11,0),VLOOKUP(AA12,'Legacy Fund Mapping'!$B$3:$W$1201,12,0)),VLOOKUP(AA12,'Legacy Fund Mapping'!$B$3:$W$1201,13,0)),VLOOKUP(AA12,'Legacy Fund Mapping'!$B$3:$W$1201,14,0)),VLOOKUP(AA12,'Legacy Fund Mapping'!$B$3:$W$1201,15,0)))</f>
        <v/>
      </c>
      <c r="P12" s="142" t="s">
        <v>10100</v>
      </c>
      <c r="Q12" s="73" t="str">
        <f>IF(ISBLANK(A12),"",VLOOKUP(AA12,'Legacy Fund Mapping'!$B$3:$R$1201,16,0))</f>
        <v/>
      </c>
      <c r="R12" s="73" t="str">
        <f>IF(ISBLANK(A12),"",VLOOKUP(AA12,'Legacy Fund Mapping'!$B$3:$R$1201,17,0))</f>
        <v/>
      </c>
      <c r="S12" s="74" t="str">
        <f>IF(ISBLANK(G12),"",IF(ISERROR(VLOOKUP(AB12,'Legacy GL Mapping'!$B$2:$T$700,14,0)),VLOOKUP(AC12,'Legacy GL Mapping'!$B$2:$T$700,14,0),VLOOKUP(AB12,'Legacy GL Mapping'!$B$2:$T$700,14,0)))</f>
        <v/>
      </c>
      <c r="T12" s="75" t="str">
        <f>IF(ISBLANK(G12),"",IF(ISBLANK(VLOOKUP(AC12,'Legacy GL Mapping'!$B$2:$T$700,18,0)),"",VLOOKUP(AC12,'Legacy GL Mapping'!$B$2:$T$700,18,0)))</f>
        <v/>
      </c>
      <c r="U12" s="74" t="str">
        <f>IF(ISTEXT(VLOOKUP(AB12,'Legacy GL Mapping'!$B$2:$T$700,17,0)),VLOOKUP(AB12,'Legacy GL Mapping'!$B$2:$T$700,17,0),IF(ISTEXT(VLOOKUP(AC12,'Legacy GL Mapping'!$B$2:$T$700,17,0)),VLOOKUP(AC12,'Legacy GL Mapping'!$B$2:$T$700,17,0),""))</f>
        <v/>
      </c>
      <c r="V12" s="74" t="str">
        <f>IF(ISTEXT(VLOOKUP(AB12,'Legacy GL Mapping'!$B$2:$T$700,19,0)),VLOOKUP(AB12,'Legacy GL Mapping'!$B$2:$T$700,19,0),IF(ISTEXT(VLOOKUP(AC12,'Legacy GL Mapping'!$B$2:$T$700,19,0)),VLOOKUP(AC12,'Legacy GL Mapping'!$B$2:$T$700,19,0),""))</f>
        <v/>
      </c>
      <c r="W12" s="143" t="str">
        <f>IF(ISBLANK(G12),"",IF(ISTEXT(VLOOKUP(V12,'Legacy GL Mapping'!$T$2:$W$700,4,0)),VLOOKUP(V12,'Legacy GL Mapping'!$T$2:$W$700,4,0),IF(ISTEXT(VLOOKUP(U12,'Legacy GL Mapping'!$R$2:$U$700,4,0)),VLOOKUP(U12,'Legacy GL Mapping'!$R$2:$U$700,4,0),VLOOKUP(T12,'Legacy GL Mapping'!S4:V702,4,0))))</f>
        <v/>
      </c>
      <c r="X12" s="144"/>
      <c r="Y12" s="76" t="str">
        <f t="shared" si="0"/>
        <v/>
      </c>
      <c r="Z12" s="77" t="str">
        <f t="shared" si="1"/>
        <v/>
      </c>
      <c r="AA12" s="104" t="str">
        <f t="shared" si="2"/>
        <v/>
      </c>
      <c r="AB12" s="105" t="str">
        <f t="shared" si="3"/>
        <v/>
      </c>
      <c r="AC12" s="100" t="str">
        <f t="shared" si="4"/>
        <v/>
      </c>
    </row>
    <row r="13" spans="1:29" x14ac:dyDescent="0.2">
      <c r="A13" s="121"/>
      <c r="B13" s="123" t="str">
        <f>IF($A13="","",IF(OR($A13&lt;10000,$A13&gt;99999),"Invalid Account Number",IF(ISERROR(VLOOKUP($A13,'Budget Units'!$A$7:$D$4000,2,FALSE)),"Unknown Account Number",VLOOKUP($A13,'Budget Units'!$A$7:$D$4000,2,FALSE))))</f>
        <v/>
      </c>
      <c r="C13" s="124" t="s">
        <v>332</v>
      </c>
      <c r="D13" s="125" t="s">
        <v>332</v>
      </c>
      <c r="E13" s="78" t="str">
        <f>IF($A13="","",IF(OR($A13&lt;10000,$A13&gt;99999),"0",IF(ISERROR(VLOOKUP($A13,'Budget Units'!$A$7:$D$4000,3,FALSE)),"0",VLOOKUP($A13,'Budget Units'!$A$7:$D$4000,3,FALSE))))</f>
        <v/>
      </c>
      <c r="F13" s="78" t="str">
        <f>IF($A13="","",IF(OR($A13&lt;10000,$A13&gt;99999),"0",IF(ISERROR(VLOOKUP($A13,'Budget Units'!$A$7:$D$4000,4,FALSE)),"0",VLOOKUP($A13,'Budget Units'!$A$7:$D$4000,4,FALSE))))</f>
        <v/>
      </c>
      <c r="G13" s="122"/>
      <c r="H13" s="126" t="str">
        <f>IF(G13="","",IF(OR(G13&lt;10000,G13&gt;999999),"Invalid Account Number",IF(ISERROR(VLOOKUP(G13,'GL Accounts'!$A$7:$B$1907,2,FALSE)),"Unknown Account Number",VLOOKUP(G13,'GL Accounts'!$A$7:$B$1907,2,FALSE))))</f>
        <v/>
      </c>
      <c r="I13" s="125"/>
      <c r="J13" s="22"/>
      <c r="K13" s="23"/>
      <c r="M13" s="73" t="str">
        <f>IF(ISBLANK(A13),"",VLOOKUP(RIGHT(AB13,5),'Legacy Fund Mapping'!$C$3:$S$1201,17,0))</f>
        <v/>
      </c>
      <c r="N13" s="73" t="str">
        <f>IF(ISBLANK(A13),"",IF(ISBLANK(VLOOKUP(AA13,'Legacy Fund Mapping'!$B$3:$W$1201,22,0)),IF(ISBLANK(VLOOKUP(AA13,'Legacy Fund Mapping'!$B$3:$W$1201,21,0)),IF(ISBLANK(VLOOKUP(AA13,'Legacy Fund Mapping'!$B$3:$W$1201,20,0)),IF(ISBLANK(VLOOKUP(AA13,'Legacy Fund Mapping'!$B$3:$W$1201,19,0)),"",VLOOKUP(AA13,'Legacy Fund Mapping'!$B$3:$W$1201,19,0)),VLOOKUP(AA13,'Legacy Fund Mapping'!$B$3:$W$1201,20,0)),VLOOKUP(AA13,'Legacy Fund Mapping'!$B$3:$W$1201,21,0)),VLOOKUP(AA13,'Legacy Fund Mapping'!$B$3:$W$1201,22,0)))</f>
        <v/>
      </c>
      <c r="O13" s="141" t="str">
        <f>IF(ISBLANK(A13),"",IF(ISBLANK(VLOOKUP(AA13,'Legacy Fund Mapping'!$B$3:$W$1201,22,0)),IF(ISBLANK(VLOOKUP(AA13,'Legacy Fund Mapping'!$B$3:$W$1201,21,0)),IF(ISBLANK(VLOOKUP(AA13,'Legacy Fund Mapping'!$B$3:$W$1201,20,0)),IF(ISBLANK(VLOOKUP(AA13,'Legacy Fund Mapping'!$B$3:$W$1201,19,0)),VLOOKUP(AA13,'Legacy Fund Mapping'!$B$3:$W$1201,11,0),VLOOKUP(AA13,'Legacy Fund Mapping'!$B$3:$W$1201,12,0)),VLOOKUP(AA13,'Legacy Fund Mapping'!$B$3:$W$1201,13,0)),VLOOKUP(AA13,'Legacy Fund Mapping'!$B$3:$W$1201,14,0)),VLOOKUP(AA13,'Legacy Fund Mapping'!$B$3:$W$1201,15,0)))</f>
        <v/>
      </c>
      <c r="P13" s="142" t="s">
        <v>10100</v>
      </c>
      <c r="Q13" s="73" t="str">
        <f>IF(ISBLANK(A13),"",VLOOKUP(AA13,'Legacy Fund Mapping'!$B$3:$R$1201,16,0))</f>
        <v/>
      </c>
      <c r="R13" s="73" t="str">
        <f>IF(ISBLANK(A13),"",VLOOKUP(AA13,'Legacy Fund Mapping'!$B$3:$R$1201,17,0))</f>
        <v/>
      </c>
      <c r="S13" s="74" t="str">
        <f>IF(ISBLANK(G13),"",IF(ISERROR(VLOOKUP(AB13,'Legacy GL Mapping'!$B$2:$T$700,14,0)),VLOOKUP(AC13,'Legacy GL Mapping'!$B$2:$T$700,14,0),VLOOKUP(AB13,'Legacy GL Mapping'!$B$2:$T$700,14,0)))</f>
        <v/>
      </c>
      <c r="T13" s="75" t="str">
        <f>IF(ISBLANK(G13),"",IF(ISBLANK(VLOOKUP(AC13,'Legacy GL Mapping'!$B$2:$T$700,18,0)),"",VLOOKUP(AC13,'Legacy GL Mapping'!$B$2:$T$700,18,0)))</f>
        <v/>
      </c>
      <c r="U13" s="74" t="str">
        <f>IF(ISTEXT(VLOOKUP(AB13,'Legacy GL Mapping'!$B$2:$T$700,17,0)),VLOOKUP(AB13,'Legacy GL Mapping'!$B$2:$T$700,17,0),IF(ISTEXT(VLOOKUP(AC13,'Legacy GL Mapping'!$B$2:$T$700,17,0)),VLOOKUP(AC13,'Legacy GL Mapping'!$B$2:$T$700,17,0),""))</f>
        <v/>
      </c>
      <c r="V13" s="74" t="str">
        <f>IF(ISTEXT(VLOOKUP(AB13,'Legacy GL Mapping'!$B$2:$T$700,19,0)),VLOOKUP(AB13,'Legacy GL Mapping'!$B$2:$T$700,19,0),IF(ISTEXT(VLOOKUP(AC13,'Legacy GL Mapping'!$B$2:$T$700,19,0)),VLOOKUP(AC13,'Legacy GL Mapping'!$B$2:$T$700,19,0),""))</f>
        <v/>
      </c>
      <c r="W13" s="143" t="str">
        <f>IF(ISBLANK(G13),"",IF(ISTEXT(VLOOKUP(V13,'Legacy GL Mapping'!$T$2:$W$700,4,0)),VLOOKUP(V13,'Legacy GL Mapping'!$T$2:$W$700,4,0),IF(ISTEXT(VLOOKUP(U13,'Legacy GL Mapping'!$R$2:$U$700,4,0)),VLOOKUP(U13,'Legacy GL Mapping'!$R$2:$U$700,4,0),VLOOKUP(T13,'Legacy GL Mapping'!S5:V703,4,0))))</f>
        <v/>
      </c>
      <c r="X13" s="144"/>
      <c r="Y13" s="76" t="str">
        <f t="shared" si="0"/>
        <v/>
      </c>
      <c r="Z13" s="77" t="str">
        <f t="shared" si="1"/>
        <v/>
      </c>
      <c r="AA13" s="104" t="str">
        <f t="shared" si="2"/>
        <v/>
      </c>
      <c r="AB13" s="105" t="str">
        <f t="shared" si="3"/>
        <v/>
      </c>
      <c r="AC13" s="100" t="str">
        <f t="shared" si="4"/>
        <v/>
      </c>
    </row>
    <row r="14" spans="1:29" x14ac:dyDescent="0.2">
      <c r="A14" s="121"/>
      <c r="B14" s="123" t="str">
        <f>IF($A14="","",IF(OR($A14&lt;10000,$A14&gt;99999),"Invalid Account Number",IF(ISERROR(VLOOKUP($A14,'Budget Units'!$A$7:$D$4000,2,FALSE)),"Unknown Account Number",VLOOKUP($A14,'Budget Units'!$A$7:$D$4000,2,FALSE))))</f>
        <v/>
      </c>
      <c r="C14" s="124" t="s">
        <v>332</v>
      </c>
      <c r="D14" s="125" t="s">
        <v>332</v>
      </c>
      <c r="E14" s="78" t="str">
        <f>IF($A14="","",IF(OR($A14&lt;10000,$A14&gt;99999),"0",IF(ISERROR(VLOOKUP($A14,'Budget Units'!$A$7:$D$4000,3,FALSE)),"0",VLOOKUP($A14,'Budget Units'!$A$7:$D$4000,3,FALSE))))</f>
        <v/>
      </c>
      <c r="F14" s="78" t="str">
        <f>IF($A14="","",IF(OR($A14&lt;10000,$A14&gt;99999),"0",IF(ISERROR(VLOOKUP($A14,'Budget Units'!$A$7:$D$4000,4,FALSE)),"0",VLOOKUP($A14,'Budget Units'!$A$7:$D$4000,4,FALSE))))</f>
        <v/>
      </c>
      <c r="G14" s="122"/>
      <c r="H14" s="126" t="str">
        <f>IF(G14="","",IF(OR(G14&lt;10000,G14&gt;999999),"Invalid Account Number",IF(ISERROR(VLOOKUP(G14,'GL Accounts'!$A$7:$B$1907,2,FALSE)),"Unknown Account Number",VLOOKUP(G14,'GL Accounts'!$A$7:$B$1907,2,FALSE))))</f>
        <v/>
      </c>
      <c r="I14" s="125"/>
      <c r="J14" s="22"/>
      <c r="K14" s="23"/>
      <c r="M14" s="73" t="str">
        <f>IF(ISBLANK(A14),"",VLOOKUP(RIGHT(AB14,5),'Legacy Fund Mapping'!$C$3:$S$1201,17,0))</f>
        <v/>
      </c>
      <c r="N14" s="73" t="str">
        <f>IF(ISBLANK(A14),"",IF(ISBLANK(VLOOKUP(AA14,'Legacy Fund Mapping'!$B$3:$W$1201,22,0)),IF(ISBLANK(VLOOKUP(AA14,'Legacy Fund Mapping'!$B$3:$W$1201,21,0)),IF(ISBLANK(VLOOKUP(AA14,'Legacy Fund Mapping'!$B$3:$W$1201,20,0)),IF(ISBLANK(VLOOKUP(AA14,'Legacy Fund Mapping'!$B$3:$W$1201,19,0)),"",VLOOKUP(AA14,'Legacy Fund Mapping'!$B$3:$W$1201,19,0)),VLOOKUP(AA14,'Legacy Fund Mapping'!$B$3:$W$1201,20,0)),VLOOKUP(AA14,'Legacy Fund Mapping'!$B$3:$W$1201,21,0)),VLOOKUP(AA14,'Legacy Fund Mapping'!$B$3:$W$1201,22,0)))</f>
        <v/>
      </c>
      <c r="O14" s="141" t="str">
        <f>IF(ISBLANK(A14),"",IF(ISBLANK(VLOOKUP(AA14,'Legacy Fund Mapping'!$B$3:$W$1201,22,0)),IF(ISBLANK(VLOOKUP(AA14,'Legacy Fund Mapping'!$B$3:$W$1201,21,0)),IF(ISBLANK(VLOOKUP(AA14,'Legacy Fund Mapping'!$B$3:$W$1201,20,0)),IF(ISBLANK(VLOOKUP(AA14,'Legacy Fund Mapping'!$B$3:$W$1201,19,0)),VLOOKUP(AA14,'Legacy Fund Mapping'!$B$3:$W$1201,11,0),VLOOKUP(AA14,'Legacy Fund Mapping'!$B$3:$W$1201,12,0)),VLOOKUP(AA14,'Legacy Fund Mapping'!$B$3:$W$1201,13,0)),VLOOKUP(AA14,'Legacy Fund Mapping'!$B$3:$W$1201,14,0)),VLOOKUP(AA14,'Legacy Fund Mapping'!$B$3:$W$1201,15,0)))</f>
        <v/>
      </c>
      <c r="P14" s="142" t="s">
        <v>10100</v>
      </c>
      <c r="Q14" s="73" t="str">
        <f>IF(ISBLANK(A14),"",VLOOKUP(AA14,'Legacy Fund Mapping'!$B$3:$R$1201,16,0))</f>
        <v/>
      </c>
      <c r="R14" s="73" t="str">
        <f>IF(ISBLANK(A14),"",VLOOKUP(AA14,'Legacy Fund Mapping'!$B$3:$R$1201,17,0))</f>
        <v/>
      </c>
      <c r="S14" s="74" t="str">
        <f>IF(ISBLANK(G14),"",IF(ISERROR(VLOOKUP(AB14,'Legacy GL Mapping'!$B$2:$T$700,14,0)),VLOOKUP(AC14,'Legacy GL Mapping'!$B$2:$T$700,14,0),VLOOKUP(AB14,'Legacy GL Mapping'!$B$2:$T$700,14,0)))</f>
        <v/>
      </c>
      <c r="T14" s="75" t="str">
        <f>IF(ISBLANK(G14),"",IF(ISBLANK(VLOOKUP(AC14,'Legacy GL Mapping'!$B$2:$T$700,18,0)),"",VLOOKUP(AC14,'Legacy GL Mapping'!$B$2:$T$700,18,0)))</f>
        <v/>
      </c>
      <c r="U14" s="74" t="str">
        <f>IF(ISTEXT(VLOOKUP(AB14,'Legacy GL Mapping'!$B$2:$T$700,17,0)),VLOOKUP(AB14,'Legacy GL Mapping'!$B$2:$T$700,17,0),IF(ISTEXT(VLOOKUP(AC14,'Legacy GL Mapping'!$B$2:$T$700,17,0)),VLOOKUP(AC14,'Legacy GL Mapping'!$B$2:$T$700,17,0),""))</f>
        <v/>
      </c>
      <c r="V14" s="74" t="str">
        <f>IF(ISTEXT(VLOOKUP(AB14,'Legacy GL Mapping'!$B$2:$T$700,19,0)),VLOOKUP(AB14,'Legacy GL Mapping'!$B$2:$T$700,19,0),IF(ISTEXT(VLOOKUP(AC14,'Legacy GL Mapping'!$B$2:$T$700,19,0)),VLOOKUP(AC14,'Legacy GL Mapping'!$B$2:$T$700,19,0),""))</f>
        <v/>
      </c>
      <c r="W14" s="143" t="str">
        <f>IF(ISBLANK(G14),"",IF(ISTEXT(VLOOKUP(V14,'Legacy GL Mapping'!$T$2:$W$700,4,0)),VLOOKUP(V14,'Legacy GL Mapping'!$T$2:$W$700,4,0),IF(ISTEXT(VLOOKUP(U14,'Legacy GL Mapping'!$R$2:$U$700,4,0)),VLOOKUP(U14,'Legacy GL Mapping'!$R$2:$U$700,4,0),VLOOKUP(T14,'Legacy GL Mapping'!S6:V704,4,0))))</f>
        <v/>
      </c>
      <c r="X14" s="144"/>
      <c r="Y14" s="76" t="str">
        <f t="shared" si="0"/>
        <v/>
      </c>
      <c r="Z14" s="77" t="str">
        <f t="shared" si="1"/>
        <v/>
      </c>
      <c r="AA14" s="104" t="str">
        <f t="shared" si="2"/>
        <v/>
      </c>
      <c r="AB14" s="105" t="str">
        <f t="shared" si="3"/>
        <v/>
      </c>
      <c r="AC14" s="100" t="str">
        <f t="shared" si="4"/>
        <v/>
      </c>
    </row>
    <row r="15" spans="1:29" x14ac:dyDescent="0.2">
      <c r="A15" s="121"/>
      <c r="B15" s="123" t="str">
        <f>IF($A15="","",IF(OR($A15&lt;10000,$A15&gt;99999),"Invalid Account Number",IF(ISERROR(VLOOKUP($A15,'Budget Units'!$A$7:$D$4000,2,FALSE)),"Unknown Account Number",VLOOKUP($A15,'Budget Units'!$A$7:$D$4000,2,FALSE))))</f>
        <v/>
      </c>
      <c r="C15" s="124" t="s">
        <v>332</v>
      </c>
      <c r="D15" s="125" t="s">
        <v>332</v>
      </c>
      <c r="E15" s="78" t="str">
        <f>IF($A15="","",IF(OR($A15&lt;10000,$A15&gt;99999),"0",IF(ISERROR(VLOOKUP($A15,'Budget Units'!$A$7:$D$4000,3,FALSE)),"0",VLOOKUP($A15,'Budget Units'!$A$7:$D$4000,3,FALSE))))</f>
        <v/>
      </c>
      <c r="F15" s="78" t="str">
        <f>IF($A15="","",IF(OR($A15&lt;10000,$A15&gt;99999),"0",IF(ISERROR(VLOOKUP($A15,'Budget Units'!$A$7:$D$4000,4,FALSE)),"0",VLOOKUP($A15,'Budget Units'!$A$7:$D$4000,4,FALSE))))</f>
        <v/>
      </c>
      <c r="G15" s="122"/>
      <c r="H15" s="126" t="str">
        <f>IF(G15="","",IF(OR(G15&lt;10000,G15&gt;999999),"Invalid Account Number",IF(ISERROR(VLOOKUP(G15,'GL Accounts'!$A$7:$B$1907,2,FALSE)),"Unknown Account Number",VLOOKUP(G15,'GL Accounts'!$A$7:$B$1907,2,FALSE))))</f>
        <v/>
      </c>
      <c r="I15" s="125"/>
      <c r="J15" s="22"/>
      <c r="K15" s="23"/>
      <c r="M15" s="73" t="str">
        <f>IF(ISBLANK(A15),"",VLOOKUP(RIGHT(AB15,5),'Legacy Fund Mapping'!$C$3:$S$1201,17,0))</f>
        <v/>
      </c>
      <c r="N15" s="73" t="str">
        <f>IF(ISBLANK(A15),"",IF(ISBLANK(VLOOKUP(AA15,'Legacy Fund Mapping'!$B$3:$W$1201,22,0)),IF(ISBLANK(VLOOKUP(AA15,'Legacy Fund Mapping'!$B$3:$W$1201,21,0)),IF(ISBLANK(VLOOKUP(AA15,'Legacy Fund Mapping'!$B$3:$W$1201,20,0)),IF(ISBLANK(VLOOKUP(AA15,'Legacy Fund Mapping'!$B$3:$W$1201,19,0)),"",VLOOKUP(AA15,'Legacy Fund Mapping'!$B$3:$W$1201,19,0)),VLOOKUP(AA15,'Legacy Fund Mapping'!$B$3:$W$1201,20,0)),VLOOKUP(AA15,'Legacy Fund Mapping'!$B$3:$W$1201,21,0)),VLOOKUP(AA15,'Legacy Fund Mapping'!$B$3:$W$1201,22,0)))</f>
        <v/>
      </c>
      <c r="O15" s="141" t="str">
        <f>IF(ISBLANK(A15),"",IF(ISBLANK(VLOOKUP(AA15,'Legacy Fund Mapping'!$B$3:$W$1201,22,0)),IF(ISBLANK(VLOOKUP(AA15,'Legacy Fund Mapping'!$B$3:$W$1201,21,0)),IF(ISBLANK(VLOOKUP(AA15,'Legacy Fund Mapping'!$B$3:$W$1201,20,0)),IF(ISBLANK(VLOOKUP(AA15,'Legacy Fund Mapping'!$B$3:$W$1201,19,0)),VLOOKUP(AA15,'Legacy Fund Mapping'!$B$3:$W$1201,11,0),VLOOKUP(AA15,'Legacy Fund Mapping'!$B$3:$W$1201,12,0)),VLOOKUP(AA15,'Legacy Fund Mapping'!$B$3:$W$1201,13,0)),VLOOKUP(AA15,'Legacy Fund Mapping'!$B$3:$W$1201,14,0)),VLOOKUP(AA15,'Legacy Fund Mapping'!$B$3:$W$1201,15,0)))</f>
        <v/>
      </c>
      <c r="P15" s="142" t="s">
        <v>10100</v>
      </c>
      <c r="Q15" s="73" t="str">
        <f>IF(ISBLANK(A15),"",VLOOKUP(AA15,'Legacy Fund Mapping'!$B$3:$R$1201,16,0))</f>
        <v/>
      </c>
      <c r="R15" s="73" t="str">
        <f>IF(ISBLANK(A15),"",VLOOKUP(AA15,'Legacy Fund Mapping'!$B$3:$R$1201,17,0))</f>
        <v/>
      </c>
      <c r="S15" s="74" t="str">
        <f>IF(ISBLANK(G15),"",IF(ISERROR(VLOOKUP(AB15,'Legacy GL Mapping'!$B$2:$T$700,14,0)),VLOOKUP(AC15,'Legacy GL Mapping'!$B$2:$T$700,14,0),VLOOKUP(AB15,'Legacy GL Mapping'!$B$2:$T$700,14,0)))</f>
        <v/>
      </c>
      <c r="T15" s="75" t="str">
        <f>IF(ISBLANK(G15),"",IF(ISBLANK(VLOOKUP(AC15,'Legacy GL Mapping'!$B$2:$T$700,18,0)),"",VLOOKUP(AC15,'Legacy GL Mapping'!$B$2:$T$700,18,0)))</f>
        <v/>
      </c>
      <c r="U15" s="74" t="str">
        <f>IF(ISTEXT(VLOOKUP(AB15,'Legacy GL Mapping'!$B$2:$T$700,17,0)),VLOOKUP(AB15,'Legacy GL Mapping'!$B$2:$T$700,17,0),IF(ISTEXT(VLOOKUP(AC15,'Legacy GL Mapping'!$B$2:$T$700,17,0)),VLOOKUP(AC15,'Legacy GL Mapping'!$B$2:$T$700,17,0),""))</f>
        <v/>
      </c>
      <c r="V15" s="74" t="str">
        <f>IF(ISTEXT(VLOOKUP(AB15,'Legacy GL Mapping'!$B$2:$T$700,19,0)),VLOOKUP(AB15,'Legacy GL Mapping'!$B$2:$T$700,19,0),IF(ISTEXT(VLOOKUP(AC15,'Legacy GL Mapping'!$B$2:$T$700,19,0)),VLOOKUP(AC15,'Legacy GL Mapping'!$B$2:$T$700,19,0),""))</f>
        <v/>
      </c>
      <c r="W15" s="143" t="str">
        <f>IF(ISBLANK(G15),"",IF(ISTEXT(VLOOKUP(V15,'Legacy GL Mapping'!$T$2:$W$700,4,0)),VLOOKUP(V15,'Legacy GL Mapping'!$T$2:$W$700,4,0),IF(ISTEXT(VLOOKUP(U15,'Legacy GL Mapping'!$R$2:$U$700,4,0)),VLOOKUP(U15,'Legacy GL Mapping'!$R$2:$U$700,4,0),VLOOKUP(T15,'Legacy GL Mapping'!S7:V705,4,0))))</f>
        <v/>
      </c>
      <c r="X15" s="144"/>
      <c r="Y15" s="76" t="str">
        <f t="shared" si="0"/>
        <v/>
      </c>
      <c r="Z15" s="77" t="str">
        <f t="shared" si="1"/>
        <v/>
      </c>
      <c r="AA15" s="104" t="str">
        <f t="shared" si="2"/>
        <v/>
      </c>
      <c r="AB15" s="105" t="str">
        <f t="shared" si="3"/>
        <v/>
      </c>
      <c r="AC15" s="100" t="str">
        <f t="shared" si="4"/>
        <v/>
      </c>
    </row>
    <row r="16" spans="1:29" x14ac:dyDescent="0.2">
      <c r="A16" s="121"/>
      <c r="B16" s="123" t="str">
        <f>IF($A16="","",IF(OR($A16&lt;10000,$A16&gt;99999),"Invalid Account Number",IF(ISERROR(VLOOKUP($A16,'Budget Units'!$A$7:$D$4000,2,FALSE)),"Unknown Account Number",VLOOKUP($A16,'Budget Units'!$A$7:$D$4000,2,FALSE))))</f>
        <v/>
      </c>
      <c r="C16" s="124" t="s">
        <v>332</v>
      </c>
      <c r="D16" s="125" t="s">
        <v>332</v>
      </c>
      <c r="E16" s="78" t="str">
        <f>IF($A16="","",IF(OR($A16&lt;10000,$A16&gt;99999),"0",IF(ISERROR(VLOOKUP($A16,'Budget Units'!$A$7:$D$4000,3,FALSE)),"0",VLOOKUP($A16,'Budget Units'!$A$7:$D$4000,3,FALSE))))</f>
        <v/>
      </c>
      <c r="F16" s="78" t="str">
        <f>IF($A16="","",IF(OR($A16&lt;10000,$A16&gt;99999),"0",IF(ISERROR(VLOOKUP($A16,'Budget Units'!$A$7:$D$4000,4,FALSE)),"0",VLOOKUP($A16,'Budget Units'!$A$7:$D$4000,4,FALSE))))</f>
        <v/>
      </c>
      <c r="G16" s="122"/>
      <c r="H16" s="126" t="str">
        <f>IF(G16="","",IF(OR(G16&lt;10000,G16&gt;999999),"Invalid Account Number",IF(ISERROR(VLOOKUP(G16,'GL Accounts'!$A$7:$B$1907,2,FALSE)),"Unknown Account Number",VLOOKUP(G16,'GL Accounts'!$A$7:$B$1907,2,FALSE))))</f>
        <v/>
      </c>
      <c r="I16" s="125"/>
      <c r="J16" s="22"/>
      <c r="K16" s="23"/>
      <c r="M16" s="73" t="str">
        <f>IF(ISBLANK(A16),"",VLOOKUP(RIGHT(AB16,5),'Legacy Fund Mapping'!$C$3:$S$1201,17,0))</f>
        <v/>
      </c>
      <c r="N16" s="73" t="str">
        <f>IF(ISBLANK(A16),"",IF(ISBLANK(VLOOKUP(AA16,'Legacy Fund Mapping'!$B$3:$W$1201,22,0)),IF(ISBLANK(VLOOKUP(AA16,'Legacy Fund Mapping'!$B$3:$W$1201,21,0)),IF(ISBLANK(VLOOKUP(AA16,'Legacy Fund Mapping'!$B$3:$W$1201,20,0)),IF(ISBLANK(VLOOKUP(AA16,'Legacy Fund Mapping'!$B$3:$W$1201,19,0)),"",VLOOKUP(AA16,'Legacy Fund Mapping'!$B$3:$W$1201,19,0)),VLOOKUP(AA16,'Legacy Fund Mapping'!$B$3:$W$1201,20,0)),VLOOKUP(AA16,'Legacy Fund Mapping'!$B$3:$W$1201,21,0)),VLOOKUP(AA16,'Legacy Fund Mapping'!$B$3:$W$1201,22,0)))</f>
        <v/>
      </c>
      <c r="O16" s="141" t="str">
        <f>IF(ISBLANK(A16),"",IF(ISBLANK(VLOOKUP(AA16,'Legacy Fund Mapping'!$B$3:$W$1201,22,0)),IF(ISBLANK(VLOOKUP(AA16,'Legacy Fund Mapping'!$B$3:$W$1201,21,0)),IF(ISBLANK(VLOOKUP(AA16,'Legacy Fund Mapping'!$B$3:$W$1201,20,0)),IF(ISBLANK(VLOOKUP(AA16,'Legacy Fund Mapping'!$B$3:$W$1201,19,0)),VLOOKUP(AA16,'Legacy Fund Mapping'!$B$3:$W$1201,11,0),VLOOKUP(AA16,'Legacy Fund Mapping'!$B$3:$W$1201,12,0)),VLOOKUP(AA16,'Legacy Fund Mapping'!$B$3:$W$1201,13,0)),VLOOKUP(AA16,'Legacy Fund Mapping'!$B$3:$W$1201,14,0)),VLOOKUP(AA16,'Legacy Fund Mapping'!$B$3:$W$1201,15,0)))</f>
        <v/>
      </c>
      <c r="P16" s="142" t="s">
        <v>10100</v>
      </c>
      <c r="Q16" s="73" t="str">
        <f>IF(ISBLANK(A16),"",VLOOKUP(AA16,'Legacy Fund Mapping'!$B$3:$R$1201,16,0))</f>
        <v/>
      </c>
      <c r="R16" s="73" t="str">
        <f>IF(ISBLANK(A16),"",VLOOKUP(AA16,'Legacy Fund Mapping'!$B$3:$R$1201,17,0))</f>
        <v/>
      </c>
      <c r="S16" s="74" t="str">
        <f>IF(ISBLANK(G16),"",IF(ISERROR(VLOOKUP(AB16,'Legacy GL Mapping'!$B$2:$T$700,14,0)),VLOOKUP(AC16,'Legacy GL Mapping'!$B$2:$T$700,14,0),VLOOKUP(AB16,'Legacy GL Mapping'!$B$2:$T$700,14,0)))</f>
        <v/>
      </c>
      <c r="T16" s="75" t="str">
        <f>IF(ISBLANK(G16),"",IF(ISBLANK(VLOOKUP(AC16,'Legacy GL Mapping'!$B$2:$T$700,18,0)),"",VLOOKUP(AC16,'Legacy GL Mapping'!$B$2:$T$700,18,0)))</f>
        <v/>
      </c>
      <c r="U16" s="74" t="str">
        <f>IF(ISTEXT(VLOOKUP(AB16,'Legacy GL Mapping'!$B$2:$T$700,17,0)),VLOOKUP(AB16,'Legacy GL Mapping'!$B$2:$T$700,17,0),IF(ISTEXT(VLOOKUP(AC16,'Legacy GL Mapping'!$B$2:$T$700,17,0)),VLOOKUP(AC16,'Legacy GL Mapping'!$B$2:$T$700,17,0),""))</f>
        <v/>
      </c>
      <c r="V16" s="74" t="str">
        <f>IF(ISTEXT(VLOOKUP(AB16,'Legacy GL Mapping'!$B$2:$T$700,19,0)),VLOOKUP(AB16,'Legacy GL Mapping'!$B$2:$T$700,19,0),IF(ISTEXT(VLOOKUP(AC16,'Legacy GL Mapping'!$B$2:$T$700,19,0)),VLOOKUP(AC16,'Legacy GL Mapping'!$B$2:$T$700,19,0),""))</f>
        <v/>
      </c>
      <c r="W16" s="143" t="str">
        <f>IF(ISBLANK(G16),"",IF(ISTEXT(VLOOKUP(V16,'Legacy GL Mapping'!$T$2:$W$700,4,0)),VLOOKUP(V16,'Legacy GL Mapping'!$T$2:$W$700,4,0),IF(ISTEXT(VLOOKUP(U16,'Legacy GL Mapping'!$R$2:$U$700,4,0)),VLOOKUP(U16,'Legacy GL Mapping'!$R$2:$U$700,4,0),VLOOKUP(T16,'Legacy GL Mapping'!S8:V706,4,0))))</f>
        <v/>
      </c>
      <c r="X16" s="144"/>
      <c r="Y16" s="76" t="str">
        <f t="shared" si="0"/>
        <v/>
      </c>
      <c r="Z16" s="77" t="str">
        <f t="shared" si="1"/>
        <v/>
      </c>
      <c r="AA16" s="104" t="str">
        <f t="shared" si="2"/>
        <v/>
      </c>
      <c r="AB16" s="105" t="str">
        <f t="shared" si="3"/>
        <v/>
      </c>
      <c r="AC16" s="100" t="str">
        <f t="shared" si="4"/>
        <v/>
      </c>
    </row>
    <row r="17" spans="1:29" x14ac:dyDescent="0.2">
      <c r="A17" s="121"/>
      <c r="B17" s="123" t="str">
        <f>IF($A17="","",IF(OR($A17&lt;10000,$A17&gt;99999),"Invalid Account Number",IF(ISERROR(VLOOKUP($A17,'Budget Units'!$A$7:$D$4000,2,FALSE)),"Unknown Account Number",VLOOKUP($A17,'Budget Units'!$A$7:$D$4000,2,FALSE))))</f>
        <v/>
      </c>
      <c r="C17" s="124" t="s">
        <v>332</v>
      </c>
      <c r="D17" s="125" t="s">
        <v>332</v>
      </c>
      <c r="E17" s="78" t="str">
        <f>IF($A17="","",IF(OR($A17&lt;10000,$A17&gt;99999),"0",IF(ISERROR(VLOOKUP($A17,'Budget Units'!$A$7:$D$4000,3,FALSE)),"0",VLOOKUP($A17,'Budget Units'!$A$7:$D$4000,3,FALSE))))</f>
        <v/>
      </c>
      <c r="F17" s="78" t="str">
        <f>IF($A17="","",IF(OR($A17&lt;10000,$A17&gt;99999),"0",IF(ISERROR(VLOOKUP($A17,'Budget Units'!$A$7:$D$4000,4,FALSE)),"0",VLOOKUP($A17,'Budget Units'!$A$7:$D$4000,4,FALSE))))</f>
        <v/>
      </c>
      <c r="G17" s="122"/>
      <c r="H17" s="126" t="str">
        <f>IF(G17="","",IF(OR(G17&lt;10000,G17&gt;999999),"Invalid Account Number",IF(ISERROR(VLOOKUP(G17,'GL Accounts'!$A$7:$B$1907,2,FALSE)),"Unknown Account Number",VLOOKUP(G17,'GL Accounts'!$A$7:$B$1907,2,FALSE))))</f>
        <v/>
      </c>
      <c r="I17" s="125"/>
      <c r="J17" s="22"/>
      <c r="K17" s="23"/>
      <c r="M17" s="73" t="str">
        <f>IF(ISBLANK(A17),"",VLOOKUP(RIGHT(AB17,5),'Legacy Fund Mapping'!$C$3:$S$1201,17,0))</f>
        <v/>
      </c>
      <c r="N17" s="73" t="str">
        <f>IF(ISBLANK(A17),"",IF(ISBLANK(VLOOKUP(AA17,'Legacy Fund Mapping'!$B$3:$W$1201,22,0)),IF(ISBLANK(VLOOKUP(AA17,'Legacy Fund Mapping'!$B$3:$W$1201,21,0)),IF(ISBLANK(VLOOKUP(AA17,'Legacy Fund Mapping'!$B$3:$W$1201,20,0)),IF(ISBLANK(VLOOKUP(AA17,'Legacy Fund Mapping'!$B$3:$W$1201,19,0)),"",VLOOKUP(AA17,'Legacy Fund Mapping'!$B$3:$W$1201,19,0)),VLOOKUP(AA17,'Legacy Fund Mapping'!$B$3:$W$1201,20,0)),VLOOKUP(AA17,'Legacy Fund Mapping'!$B$3:$W$1201,21,0)),VLOOKUP(AA17,'Legacy Fund Mapping'!$B$3:$W$1201,22,0)))</f>
        <v/>
      </c>
      <c r="O17" s="141" t="str">
        <f>IF(ISBLANK(A17),"",IF(ISBLANK(VLOOKUP(AA17,'Legacy Fund Mapping'!$B$3:$W$1201,22,0)),IF(ISBLANK(VLOOKUP(AA17,'Legacy Fund Mapping'!$B$3:$W$1201,21,0)),IF(ISBLANK(VLOOKUP(AA17,'Legacy Fund Mapping'!$B$3:$W$1201,20,0)),IF(ISBLANK(VLOOKUP(AA17,'Legacy Fund Mapping'!$B$3:$W$1201,19,0)),VLOOKUP(AA17,'Legacy Fund Mapping'!$B$3:$W$1201,11,0),VLOOKUP(AA17,'Legacy Fund Mapping'!$B$3:$W$1201,12,0)),VLOOKUP(AA17,'Legacy Fund Mapping'!$B$3:$W$1201,13,0)),VLOOKUP(AA17,'Legacy Fund Mapping'!$B$3:$W$1201,14,0)),VLOOKUP(AA17,'Legacy Fund Mapping'!$B$3:$W$1201,15,0)))</f>
        <v/>
      </c>
      <c r="P17" s="142" t="s">
        <v>10100</v>
      </c>
      <c r="Q17" s="73" t="str">
        <f>IF(ISBLANK(A17),"",VLOOKUP(AA17,'Legacy Fund Mapping'!$B$3:$R$1201,16,0))</f>
        <v/>
      </c>
      <c r="R17" s="73" t="str">
        <f>IF(ISBLANK(A17),"",VLOOKUP(AA17,'Legacy Fund Mapping'!$B$3:$R$1201,17,0))</f>
        <v/>
      </c>
      <c r="S17" s="74" t="str">
        <f>IF(ISBLANK(G17),"",IF(ISERROR(VLOOKUP(AB17,'Legacy GL Mapping'!$B$2:$T$700,14,0)),VLOOKUP(AC17,'Legacy GL Mapping'!$B$2:$T$700,14,0),VLOOKUP(AB17,'Legacy GL Mapping'!$B$2:$T$700,14,0)))</f>
        <v/>
      </c>
      <c r="T17" s="75" t="str">
        <f>IF(ISBLANK(G17),"",IF(ISBLANK(VLOOKUP(AC17,'Legacy GL Mapping'!$B$2:$T$700,18,0)),"",VLOOKUP(AC17,'Legacy GL Mapping'!$B$2:$T$700,18,0)))</f>
        <v/>
      </c>
      <c r="U17" s="74" t="str">
        <f>IF(ISTEXT(VLOOKUP(AB17,'Legacy GL Mapping'!$B$2:$T$700,17,0)),VLOOKUP(AB17,'Legacy GL Mapping'!$B$2:$T$700,17,0),IF(ISTEXT(VLOOKUP(AC17,'Legacy GL Mapping'!$B$2:$T$700,17,0)),VLOOKUP(AC17,'Legacy GL Mapping'!$B$2:$T$700,17,0),""))</f>
        <v/>
      </c>
      <c r="V17" s="74" t="str">
        <f>IF(ISTEXT(VLOOKUP(AB17,'Legacy GL Mapping'!$B$2:$T$700,19,0)),VLOOKUP(AB17,'Legacy GL Mapping'!$B$2:$T$700,19,0),IF(ISTEXT(VLOOKUP(AC17,'Legacy GL Mapping'!$B$2:$T$700,19,0)),VLOOKUP(AC17,'Legacy GL Mapping'!$B$2:$T$700,19,0),""))</f>
        <v/>
      </c>
      <c r="W17" s="143" t="str">
        <f>IF(ISBLANK(G17),"",IF(ISTEXT(VLOOKUP(V17,'Legacy GL Mapping'!$T$2:$W$700,4,0)),VLOOKUP(V17,'Legacy GL Mapping'!$T$2:$W$700,4,0),IF(ISTEXT(VLOOKUP(U17,'Legacy GL Mapping'!$R$2:$U$700,4,0)),VLOOKUP(U17,'Legacy GL Mapping'!$R$2:$U$700,4,0),VLOOKUP(T17,'Legacy GL Mapping'!S9:V707,4,0))))</f>
        <v/>
      </c>
      <c r="X17" s="144"/>
      <c r="Y17" s="76" t="str">
        <f t="shared" si="0"/>
        <v/>
      </c>
      <c r="Z17" s="77" t="str">
        <f t="shared" si="1"/>
        <v/>
      </c>
      <c r="AA17" s="104" t="str">
        <f t="shared" si="2"/>
        <v/>
      </c>
      <c r="AB17" s="105" t="str">
        <f t="shared" si="3"/>
        <v/>
      </c>
      <c r="AC17" s="100" t="str">
        <f t="shared" si="4"/>
        <v/>
      </c>
    </row>
    <row r="18" spans="1:29" x14ac:dyDescent="0.2">
      <c r="A18" s="121"/>
      <c r="B18" s="123" t="str">
        <f>IF($A18="","",IF(OR($A18&lt;10000,$A18&gt;99999),"Invalid Account Number",IF(ISERROR(VLOOKUP($A18,'Budget Units'!$A$7:$D$4000,2,FALSE)),"Unknown Account Number",VLOOKUP($A18,'Budget Units'!$A$7:$D$4000,2,FALSE))))</f>
        <v/>
      </c>
      <c r="C18" s="124" t="s">
        <v>332</v>
      </c>
      <c r="D18" s="125" t="s">
        <v>332</v>
      </c>
      <c r="E18" s="78" t="str">
        <f>IF($A18="","",IF(OR($A18&lt;10000,$A18&gt;99999),"0",IF(ISERROR(VLOOKUP($A18,'Budget Units'!$A$7:$D$4000,3,FALSE)),"0",VLOOKUP($A18,'Budget Units'!$A$7:$D$4000,3,FALSE))))</f>
        <v/>
      </c>
      <c r="F18" s="78" t="str">
        <f>IF($A18="","",IF(OR($A18&lt;10000,$A18&gt;99999),"0",IF(ISERROR(VLOOKUP($A18,'Budget Units'!$A$7:$D$4000,4,FALSE)),"0",VLOOKUP($A18,'Budget Units'!$A$7:$D$4000,4,FALSE))))</f>
        <v/>
      </c>
      <c r="G18" s="122"/>
      <c r="H18" s="126" t="str">
        <f>IF(G18="","",IF(OR(G18&lt;10000,G18&gt;999999),"Invalid Account Number",IF(ISERROR(VLOOKUP(G18,'GL Accounts'!$A$7:$B$1907,2,FALSE)),"Unknown Account Number",VLOOKUP(G18,'GL Accounts'!$A$7:$B$1907,2,FALSE))))</f>
        <v/>
      </c>
      <c r="I18" s="125"/>
      <c r="J18" s="22"/>
      <c r="K18" s="23"/>
      <c r="M18" s="73" t="str">
        <f>IF(ISBLANK(A18),"",VLOOKUP(RIGHT(AB18,5),'Legacy Fund Mapping'!$C$3:$S$1201,17,0))</f>
        <v/>
      </c>
      <c r="N18" s="73" t="str">
        <f>IF(ISBLANK(A18),"",IF(ISBLANK(VLOOKUP(AA18,'Legacy Fund Mapping'!$B$3:$W$1201,22,0)),IF(ISBLANK(VLOOKUP(AA18,'Legacy Fund Mapping'!$B$3:$W$1201,21,0)),IF(ISBLANK(VLOOKUP(AA18,'Legacy Fund Mapping'!$B$3:$W$1201,20,0)),IF(ISBLANK(VLOOKUP(AA18,'Legacy Fund Mapping'!$B$3:$W$1201,19,0)),"",VLOOKUP(AA18,'Legacy Fund Mapping'!$B$3:$W$1201,19,0)),VLOOKUP(AA18,'Legacy Fund Mapping'!$B$3:$W$1201,20,0)),VLOOKUP(AA18,'Legacy Fund Mapping'!$B$3:$W$1201,21,0)),VLOOKUP(AA18,'Legacy Fund Mapping'!$B$3:$W$1201,22,0)))</f>
        <v/>
      </c>
      <c r="O18" s="141" t="str">
        <f>IF(ISBLANK(A18),"",IF(ISBLANK(VLOOKUP(AA18,'Legacy Fund Mapping'!$B$3:$W$1201,22,0)),IF(ISBLANK(VLOOKUP(AA18,'Legacy Fund Mapping'!$B$3:$W$1201,21,0)),IF(ISBLANK(VLOOKUP(AA18,'Legacy Fund Mapping'!$B$3:$W$1201,20,0)),IF(ISBLANK(VLOOKUP(AA18,'Legacy Fund Mapping'!$B$3:$W$1201,19,0)),VLOOKUP(AA18,'Legacy Fund Mapping'!$B$3:$W$1201,11,0),VLOOKUP(AA18,'Legacy Fund Mapping'!$B$3:$W$1201,12,0)),VLOOKUP(AA18,'Legacy Fund Mapping'!$B$3:$W$1201,13,0)),VLOOKUP(AA18,'Legacy Fund Mapping'!$B$3:$W$1201,14,0)),VLOOKUP(AA18,'Legacy Fund Mapping'!$B$3:$W$1201,15,0)))</f>
        <v/>
      </c>
      <c r="P18" s="142" t="s">
        <v>10100</v>
      </c>
      <c r="Q18" s="73" t="str">
        <f>IF(ISBLANK(A18),"",VLOOKUP(AA18,'Legacy Fund Mapping'!$B$3:$R$1201,16,0))</f>
        <v/>
      </c>
      <c r="R18" s="73" t="str">
        <f>IF(ISBLANK(A18),"",VLOOKUP(AA18,'Legacy Fund Mapping'!$B$3:$R$1201,17,0))</f>
        <v/>
      </c>
      <c r="S18" s="74" t="str">
        <f>IF(ISBLANK(G18),"",IF(ISERROR(VLOOKUP(AB18,'Legacy GL Mapping'!$B$2:$T$700,14,0)),VLOOKUP(AC18,'Legacy GL Mapping'!$B$2:$T$700,14,0),VLOOKUP(AB18,'Legacy GL Mapping'!$B$2:$T$700,14,0)))</f>
        <v/>
      </c>
      <c r="T18" s="75" t="str">
        <f>IF(ISBLANK(G18),"",IF(ISBLANK(VLOOKUP(AC18,'Legacy GL Mapping'!$B$2:$T$700,18,0)),"",VLOOKUP(AC18,'Legacy GL Mapping'!$B$2:$T$700,18,0)))</f>
        <v/>
      </c>
      <c r="U18" s="74" t="str">
        <f>IF(ISTEXT(VLOOKUP(AB18,'Legacy GL Mapping'!$B$2:$T$700,17,0)),VLOOKUP(AB18,'Legacy GL Mapping'!$B$2:$T$700,17,0),IF(ISTEXT(VLOOKUP(AC18,'Legacy GL Mapping'!$B$2:$T$700,17,0)),VLOOKUP(AC18,'Legacy GL Mapping'!$B$2:$T$700,17,0),""))</f>
        <v/>
      </c>
      <c r="V18" s="74" t="str">
        <f>IF(ISTEXT(VLOOKUP(AB18,'Legacy GL Mapping'!$B$2:$T$700,19,0)),VLOOKUP(AB18,'Legacy GL Mapping'!$B$2:$T$700,19,0),IF(ISTEXT(VLOOKUP(AC18,'Legacy GL Mapping'!$B$2:$T$700,19,0)),VLOOKUP(AC18,'Legacy GL Mapping'!$B$2:$T$700,19,0),""))</f>
        <v/>
      </c>
      <c r="W18" s="143" t="str">
        <f>IF(ISBLANK(G18),"",IF(ISTEXT(VLOOKUP(V18,'Legacy GL Mapping'!$T$2:$W$700,4,0)),VLOOKUP(V18,'Legacy GL Mapping'!$T$2:$W$700,4,0),IF(ISTEXT(VLOOKUP(U18,'Legacy GL Mapping'!$R$2:$U$700,4,0)),VLOOKUP(U18,'Legacy GL Mapping'!$R$2:$U$700,4,0),VLOOKUP(T18,'Legacy GL Mapping'!S10:V708,4,0))))</f>
        <v/>
      </c>
      <c r="X18" s="144"/>
      <c r="Y18" s="76" t="str">
        <f t="shared" si="0"/>
        <v/>
      </c>
      <c r="Z18" s="77" t="str">
        <f t="shared" si="1"/>
        <v/>
      </c>
      <c r="AA18" s="104" t="str">
        <f t="shared" si="2"/>
        <v/>
      </c>
      <c r="AB18" s="105" t="str">
        <f t="shared" si="3"/>
        <v/>
      </c>
      <c r="AC18" s="100" t="str">
        <f t="shared" si="4"/>
        <v/>
      </c>
    </row>
    <row r="19" spans="1:29" x14ac:dyDescent="0.2">
      <c r="A19" s="121"/>
      <c r="B19" s="123" t="str">
        <f>IF($A19="","",IF(OR($A19&lt;10000,$A19&gt;99999),"Invalid Account Number",IF(ISERROR(VLOOKUP($A19,'Budget Units'!$A$7:$D$4000,2,FALSE)),"Unknown Account Number",VLOOKUP($A19,'Budget Units'!$A$7:$D$4000,2,FALSE))))</f>
        <v/>
      </c>
      <c r="C19" s="124" t="s">
        <v>332</v>
      </c>
      <c r="D19" s="125" t="s">
        <v>332</v>
      </c>
      <c r="E19" s="78" t="str">
        <f>IF($A19="","",IF(OR($A19&lt;10000,$A19&gt;99999),"0",IF(ISERROR(VLOOKUP($A19,'Budget Units'!$A$7:$D$4000,3,FALSE)),"0",VLOOKUP($A19,'Budget Units'!$A$7:$D$4000,3,FALSE))))</f>
        <v/>
      </c>
      <c r="F19" s="78" t="str">
        <f>IF($A19="","",IF(OR($A19&lt;10000,$A19&gt;99999),"0",IF(ISERROR(VLOOKUP($A19,'Budget Units'!$A$7:$D$4000,4,FALSE)),"0",VLOOKUP($A19,'Budget Units'!$A$7:$D$4000,4,FALSE))))</f>
        <v/>
      </c>
      <c r="G19" s="122"/>
      <c r="H19" s="126" t="str">
        <f>IF(G19="","",IF(OR(G19&lt;10000,G19&gt;999999),"Invalid Account Number",IF(ISERROR(VLOOKUP(G19,'GL Accounts'!$A$7:$B$1907,2,FALSE)),"Unknown Account Number",VLOOKUP(G19,'GL Accounts'!$A$7:$B$1907,2,FALSE))))</f>
        <v/>
      </c>
      <c r="I19" s="125"/>
      <c r="J19" s="22"/>
      <c r="K19" s="23"/>
      <c r="M19" s="73" t="str">
        <f>IF(ISBLANK(A19),"",VLOOKUP(RIGHT(AB19,5),'Legacy Fund Mapping'!$C$3:$S$1201,17,0))</f>
        <v/>
      </c>
      <c r="N19" s="73" t="str">
        <f>IF(ISBLANK(A19),"",IF(ISBLANK(VLOOKUP(AA19,'Legacy Fund Mapping'!$B$3:$W$1201,22,0)),IF(ISBLANK(VLOOKUP(AA19,'Legacy Fund Mapping'!$B$3:$W$1201,21,0)),IF(ISBLANK(VLOOKUP(AA19,'Legacy Fund Mapping'!$B$3:$W$1201,20,0)),IF(ISBLANK(VLOOKUP(AA19,'Legacy Fund Mapping'!$B$3:$W$1201,19,0)),"",VLOOKUP(AA19,'Legacy Fund Mapping'!$B$3:$W$1201,19,0)),VLOOKUP(AA19,'Legacy Fund Mapping'!$B$3:$W$1201,20,0)),VLOOKUP(AA19,'Legacy Fund Mapping'!$B$3:$W$1201,21,0)),VLOOKUP(AA19,'Legacy Fund Mapping'!$B$3:$W$1201,22,0)))</f>
        <v/>
      </c>
      <c r="O19" s="141" t="str">
        <f>IF(ISBLANK(A19),"",IF(ISBLANK(VLOOKUP(AA19,'Legacy Fund Mapping'!$B$3:$W$1201,22,0)),IF(ISBLANK(VLOOKUP(AA19,'Legacy Fund Mapping'!$B$3:$W$1201,21,0)),IF(ISBLANK(VLOOKUP(AA19,'Legacy Fund Mapping'!$B$3:$W$1201,20,0)),IF(ISBLANK(VLOOKUP(AA19,'Legacy Fund Mapping'!$B$3:$W$1201,19,0)),VLOOKUP(AA19,'Legacy Fund Mapping'!$B$3:$W$1201,11,0),VLOOKUP(AA19,'Legacy Fund Mapping'!$B$3:$W$1201,12,0)),VLOOKUP(AA19,'Legacy Fund Mapping'!$B$3:$W$1201,13,0)),VLOOKUP(AA19,'Legacy Fund Mapping'!$B$3:$W$1201,14,0)),VLOOKUP(AA19,'Legacy Fund Mapping'!$B$3:$W$1201,15,0)))</f>
        <v/>
      </c>
      <c r="P19" s="142" t="s">
        <v>10100</v>
      </c>
      <c r="Q19" s="73" t="str">
        <f>IF(ISBLANK(A19),"",VLOOKUP(AA19,'Legacy Fund Mapping'!$B$3:$R$1201,16,0))</f>
        <v/>
      </c>
      <c r="R19" s="73" t="str">
        <f>IF(ISBLANK(A19),"",VLOOKUP(AA19,'Legacy Fund Mapping'!$B$3:$R$1201,17,0))</f>
        <v/>
      </c>
      <c r="S19" s="74" t="str">
        <f>IF(ISBLANK(G19),"",IF(ISERROR(VLOOKUP(AB19,'Legacy GL Mapping'!$B$2:$T$700,14,0)),VLOOKUP(AC19,'Legacy GL Mapping'!$B$2:$T$700,14,0),VLOOKUP(AB19,'Legacy GL Mapping'!$B$2:$T$700,14,0)))</f>
        <v/>
      </c>
      <c r="T19" s="75" t="str">
        <f>IF(ISBLANK(G19),"",IF(ISBLANK(VLOOKUP(AC19,'Legacy GL Mapping'!$B$2:$T$700,18,0)),"",VLOOKUP(AC19,'Legacy GL Mapping'!$B$2:$T$700,18,0)))</f>
        <v/>
      </c>
      <c r="U19" s="74" t="str">
        <f>IF(ISTEXT(VLOOKUP(AB19,'Legacy GL Mapping'!$B$2:$T$700,17,0)),VLOOKUP(AB19,'Legacy GL Mapping'!$B$2:$T$700,17,0),IF(ISTEXT(VLOOKUP(AC19,'Legacy GL Mapping'!$B$2:$T$700,17,0)),VLOOKUP(AC19,'Legacy GL Mapping'!$B$2:$T$700,17,0),""))</f>
        <v/>
      </c>
      <c r="V19" s="74" t="str">
        <f>IF(ISTEXT(VLOOKUP(AB19,'Legacy GL Mapping'!$B$2:$T$700,19,0)),VLOOKUP(AB19,'Legacy GL Mapping'!$B$2:$T$700,19,0),IF(ISTEXT(VLOOKUP(AC19,'Legacy GL Mapping'!$B$2:$T$700,19,0)),VLOOKUP(AC19,'Legacy GL Mapping'!$B$2:$T$700,19,0),""))</f>
        <v/>
      </c>
      <c r="W19" s="143" t="str">
        <f>IF(ISBLANK(G19),"",IF(ISTEXT(VLOOKUP(V19,'Legacy GL Mapping'!$T$2:$W$700,4,0)),VLOOKUP(V19,'Legacy GL Mapping'!$T$2:$W$700,4,0),IF(ISTEXT(VLOOKUP(U19,'Legacy GL Mapping'!$R$2:$U$700,4,0)),VLOOKUP(U19,'Legacy GL Mapping'!$R$2:$U$700,4,0),VLOOKUP(T19,'Legacy GL Mapping'!S11:V709,4,0))))</f>
        <v/>
      </c>
      <c r="X19" s="144"/>
      <c r="Y19" s="76" t="str">
        <f t="shared" si="0"/>
        <v/>
      </c>
      <c r="Z19" s="77" t="str">
        <f t="shared" si="1"/>
        <v/>
      </c>
      <c r="AA19" s="104" t="str">
        <f t="shared" si="2"/>
        <v/>
      </c>
      <c r="AB19" s="105" t="str">
        <f t="shared" si="3"/>
        <v/>
      </c>
      <c r="AC19" s="100" t="str">
        <f t="shared" si="4"/>
        <v/>
      </c>
    </row>
    <row r="20" spans="1:29" x14ac:dyDescent="0.2">
      <c r="A20" s="121"/>
      <c r="B20" s="123" t="str">
        <f>IF($A20="","",IF(OR($A20&lt;10000,$A20&gt;99999),"Invalid Account Number",IF(ISERROR(VLOOKUP($A20,'Budget Units'!$A$7:$D$4000,2,FALSE)),"Unknown Account Number",VLOOKUP($A20,'Budget Units'!$A$7:$D$4000,2,FALSE))))</f>
        <v/>
      </c>
      <c r="C20" s="124" t="s">
        <v>332</v>
      </c>
      <c r="D20" s="125" t="s">
        <v>332</v>
      </c>
      <c r="E20" s="78" t="str">
        <f>IF($A20="","",IF(OR($A20&lt;10000,$A20&gt;99999),"0",IF(ISERROR(VLOOKUP($A20,'Budget Units'!$A$7:$D$4000,3,FALSE)),"0",VLOOKUP($A20,'Budget Units'!$A$7:$D$4000,3,FALSE))))</f>
        <v/>
      </c>
      <c r="F20" s="78" t="str">
        <f>IF($A20="","",IF(OR($A20&lt;10000,$A20&gt;99999),"0",IF(ISERROR(VLOOKUP($A20,'Budget Units'!$A$7:$D$4000,4,FALSE)),"0",VLOOKUP($A20,'Budget Units'!$A$7:$D$4000,4,FALSE))))</f>
        <v/>
      </c>
      <c r="G20" s="122"/>
      <c r="H20" s="126" t="str">
        <f>IF(G20="","",IF(OR(G20&lt;10000,G20&gt;999999),"Invalid Account Number",IF(ISERROR(VLOOKUP(G20,'GL Accounts'!$A$7:$B$1907,2,FALSE)),"Unknown Account Number",VLOOKUP(G20,'GL Accounts'!$A$7:$B$1907,2,FALSE))))</f>
        <v/>
      </c>
      <c r="I20" s="125"/>
      <c r="J20" s="22"/>
      <c r="K20" s="23"/>
      <c r="M20" s="73" t="str">
        <f>IF(ISBLANK(A20),"",VLOOKUP(RIGHT(AB20,5),'Legacy Fund Mapping'!$C$3:$S$1201,17,0))</f>
        <v/>
      </c>
      <c r="N20" s="73" t="str">
        <f>IF(ISBLANK(A20),"",IF(ISBLANK(VLOOKUP(AA20,'Legacy Fund Mapping'!$B$3:$W$1201,22,0)),IF(ISBLANK(VLOOKUP(AA20,'Legacy Fund Mapping'!$B$3:$W$1201,21,0)),IF(ISBLANK(VLOOKUP(AA20,'Legacy Fund Mapping'!$B$3:$W$1201,20,0)),IF(ISBLANK(VLOOKUP(AA20,'Legacy Fund Mapping'!$B$3:$W$1201,19,0)),"",VLOOKUP(AA20,'Legacy Fund Mapping'!$B$3:$W$1201,19,0)),VLOOKUP(AA20,'Legacy Fund Mapping'!$B$3:$W$1201,20,0)),VLOOKUP(AA20,'Legacy Fund Mapping'!$B$3:$W$1201,21,0)),VLOOKUP(AA20,'Legacy Fund Mapping'!$B$3:$W$1201,22,0)))</f>
        <v/>
      </c>
      <c r="O20" s="141" t="str">
        <f>IF(ISBLANK(A20),"",IF(ISBLANK(VLOOKUP(AA20,'Legacy Fund Mapping'!$B$3:$W$1201,22,0)),IF(ISBLANK(VLOOKUP(AA20,'Legacy Fund Mapping'!$B$3:$W$1201,21,0)),IF(ISBLANK(VLOOKUP(AA20,'Legacy Fund Mapping'!$B$3:$W$1201,20,0)),IF(ISBLANK(VLOOKUP(AA20,'Legacy Fund Mapping'!$B$3:$W$1201,19,0)),VLOOKUP(AA20,'Legacy Fund Mapping'!$B$3:$W$1201,11,0),VLOOKUP(AA20,'Legacy Fund Mapping'!$B$3:$W$1201,12,0)),VLOOKUP(AA20,'Legacy Fund Mapping'!$B$3:$W$1201,13,0)),VLOOKUP(AA20,'Legacy Fund Mapping'!$B$3:$W$1201,14,0)),VLOOKUP(AA20,'Legacy Fund Mapping'!$B$3:$W$1201,15,0)))</f>
        <v/>
      </c>
      <c r="P20" s="142" t="s">
        <v>10100</v>
      </c>
      <c r="Q20" s="73" t="str">
        <f>IF(ISBLANK(A20),"",VLOOKUP(AA20,'Legacy Fund Mapping'!$B$3:$R$1201,16,0))</f>
        <v/>
      </c>
      <c r="R20" s="73" t="str">
        <f>IF(ISBLANK(A20),"",VLOOKUP(AA20,'Legacy Fund Mapping'!$B$3:$R$1201,17,0))</f>
        <v/>
      </c>
      <c r="S20" s="74" t="str">
        <f>IF(ISBLANK(G20),"",IF(ISERROR(VLOOKUP(AB20,'Legacy GL Mapping'!$B$2:$T$700,14,0)),VLOOKUP(AC20,'Legacy GL Mapping'!$B$2:$T$700,14,0),VLOOKUP(AB20,'Legacy GL Mapping'!$B$2:$T$700,14,0)))</f>
        <v/>
      </c>
      <c r="T20" s="75" t="str">
        <f>IF(ISBLANK(G20),"",IF(ISBLANK(VLOOKUP(AC20,'Legacy GL Mapping'!$B$2:$T$700,18,0)),"",VLOOKUP(AC20,'Legacy GL Mapping'!$B$2:$T$700,18,0)))</f>
        <v/>
      </c>
      <c r="U20" s="74" t="str">
        <f>IF(ISTEXT(VLOOKUP(AB20,'Legacy GL Mapping'!$B$2:$T$700,17,0)),VLOOKUP(AB20,'Legacy GL Mapping'!$B$2:$T$700,17,0),IF(ISTEXT(VLOOKUP(AC20,'Legacy GL Mapping'!$B$2:$T$700,17,0)),VLOOKUP(AC20,'Legacy GL Mapping'!$B$2:$T$700,17,0),""))</f>
        <v/>
      </c>
      <c r="V20" s="74" t="str">
        <f>IF(ISTEXT(VLOOKUP(AB20,'Legacy GL Mapping'!$B$2:$T$700,19,0)),VLOOKUP(AB20,'Legacy GL Mapping'!$B$2:$T$700,19,0),IF(ISTEXT(VLOOKUP(AC20,'Legacy GL Mapping'!$B$2:$T$700,19,0)),VLOOKUP(AC20,'Legacy GL Mapping'!$B$2:$T$700,19,0),""))</f>
        <v/>
      </c>
      <c r="W20" s="143" t="str">
        <f>IF(ISBLANK(G20),"",IF(ISTEXT(VLOOKUP(V20,'Legacy GL Mapping'!$T$2:$W$700,4,0)),VLOOKUP(V20,'Legacy GL Mapping'!$T$2:$W$700,4,0),IF(ISTEXT(VLOOKUP(U20,'Legacy GL Mapping'!$R$2:$U$700,4,0)),VLOOKUP(U20,'Legacy GL Mapping'!$R$2:$U$700,4,0),VLOOKUP(T20,'Legacy GL Mapping'!S12:V710,4,0))))</f>
        <v/>
      </c>
      <c r="X20" s="144"/>
      <c r="Y20" s="76" t="str">
        <f t="shared" si="0"/>
        <v/>
      </c>
      <c r="Z20" s="77" t="str">
        <f t="shared" si="1"/>
        <v/>
      </c>
      <c r="AA20" s="104" t="str">
        <f t="shared" si="2"/>
        <v/>
      </c>
      <c r="AB20" s="105" t="str">
        <f t="shared" si="3"/>
        <v/>
      </c>
      <c r="AC20" s="100" t="str">
        <f t="shared" si="4"/>
        <v/>
      </c>
    </row>
    <row r="21" spans="1:29" x14ac:dyDescent="0.2">
      <c r="A21" s="121"/>
      <c r="B21" s="123" t="str">
        <f>IF($A21="","",IF(OR($A21&lt;10000,$A21&gt;99999),"Invalid Account Number",IF(ISERROR(VLOOKUP($A21,'Budget Units'!$A$7:$D$4000,2,FALSE)),"Unknown Account Number",VLOOKUP($A21,'Budget Units'!$A$7:$D$4000,2,FALSE))))</f>
        <v/>
      </c>
      <c r="C21" s="124" t="s">
        <v>332</v>
      </c>
      <c r="D21" s="125" t="s">
        <v>332</v>
      </c>
      <c r="E21" s="78" t="str">
        <f>IF($A21="","",IF(OR($A21&lt;10000,$A21&gt;99999),"0",IF(ISERROR(VLOOKUP($A21,'Budget Units'!$A$7:$D$4000,3,FALSE)),"0",VLOOKUP($A21,'Budget Units'!$A$7:$D$4000,3,FALSE))))</f>
        <v/>
      </c>
      <c r="F21" s="78" t="str">
        <f>IF($A21="","",IF(OR($A21&lt;10000,$A21&gt;99999),"0",IF(ISERROR(VLOOKUP($A21,'Budget Units'!$A$7:$D$4000,4,FALSE)),"0",VLOOKUP($A21,'Budget Units'!$A$7:$D$4000,4,FALSE))))</f>
        <v/>
      </c>
      <c r="G21" s="122"/>
      <c r="H21" s="126" t="str">
        <f>IF(G21="","",IF(OR(G21&lt;10000,G21&gt;999999),"Invalid Account Number",IF(ISERROR(VLOOKUP(G21,'GL Accounts'!$A$7:$B$1907,2,FALSE)),"Unknown Account Number",VLOOKUP(G21,'GL Accounts'!$A$7:$B$1907,2,FALSE))))</f>
        <v/>
      </c>
      <c r="I21" s="125"/>
      <c r="J21" s="22"/>
      <c r="K21" s="23"/>
      <c r="M21" s="73" t="str">
        <f>IF(ISBLANK(A21),"",VLOOKUP(RIGHT(AB21,5),'Legacy Fund Mapping'!$C$3:$S$1201,17,0))</f>
        <v/>
      </c>
      <c r="N21" s="73" t="str">
        <f>IF(ISBLANK(A21),"",IF(ISBLANK(VLOOKUP(AA21,'Legacy Fund Mapping'!$B$3:$W$1201,22,0)),IF(ISBLANK(VLOOKUP(AA21,'Legacy Fund Mapping'!$B$3:$W$1201,21,0)),IF(ISBLANK(VLOOKUP(AA21,'Legacy Fund Mapping'!$B$3:$W$1201,20,0)),IF(ISBLANK(VLOOKUP(AA21,'Legacy Fund Mapping'!$B$3:$W$1201,19,0)),"",VLOOKUP(AA21,'Legacy Fund Mapping'!$B$3:$W$1201,19,0)),VLOOKUP(AA21,'Legacy Fund Mapping'!$B$3:$W$1201,20,0)),VLOOKUP(AA21,'Legacy Fund Mapping'!$B$3:$W$1201,21,0)),VLOOKUP(AA21,'Legacy Fund Mapping'!$B$3:$W$1201,22,0)))</f>
        <v/>
      </c>
      <c r="O21" s="141" t="str">
        <f>IF(ISBLANK(A21),"",IF(ISBLANK(VLOOKUP(AA21,'Legacy Fund Mapping'!$B$3:$W$1201,22,0)),IF(ISBLANK(VLOOKUP(AA21,'Legacy Fund Mapping'!$B$3:$W$1201,21,0)),IF(ISBLANK(VLOOKUP(AA21,'Legacy Fund Mapping'!$B$3:$W$1201,20,0)),IF(ISBLANK(VLOOKUP(AA21,'Legacy Fund Mapping'!$B$3:$W$1201,19,0)),VLOOKUP(AA21,'Legacy Fund Mapping'!$B$3:$W$1201,11,0),VLOOKUP(AA21,'Legacy Fund Mapping'!$B$3:$W$1201,12,0)),VLOOKUP(AA21,'Legacy Fund Mapping'!$B$3:$W$1201,13,0)),VLOOKUP(AA21,'Legacy Fund Mapping'!$B$3:$W$1201,14,0)),VLOOKUP(AA21,'Legacy Fund Mapping'!$B$3:$W$1201,15,0)))</f>
        <v/>
      </c>
      <c r="P21" s="142" t="s">
        <v>10100</v>
      </c>
      <c r="Q21" s="73" t="str">
        <f>IF(ISBLANK(A21),"",VLOOKUP(AA21,'Legacy Fund Mapping'!$B$3:$R$1201,16,0))</f>
        <v/>
      </c>
      <c r="R21" s="73" t="str">
        <f>IF(ISBLANK(A21),"",VLOOKUP(AA21,'Legacy Fund Mapping'!$B$3:$R$1201,17,0))</f>
        <v/>
      </c>
      <c r="S21" s="74" t="str">
        <f>IF(ISBLANK(G21),"",IF(ISERROR(VLOOKUP(AB21,'Legacy GL Mapping'!$B$2:$T$700,14,0)),VLOOKUP(AC21,'Legacy GL Mapping'!$B$2:$T$700,14,0),VLOOKUP(AB21,'Legacy GL Mapping'!$B$2:$T$700,14,0)))</f>
        <v/>
      </c>
      <c r="T21" s="75" t="str">
        <f>IF(ISBLANK(G21),"",IF(ISBLANK(VLOOKUP(AC21,'Legacy GL Mapping'!$B$2:$T$700,18,0)),"",VLOOKUP(AC21,'Legacy GL Mapping'!$B$2:$T$700,18,0)))</f>
        <v/>
      </c>
      <c r="U21" s="74" t="str">
        <f>IF(ISTEXT(VLOOKUP(AB21,'Legacy GL Mapping'!$B$2:$T$700,17,0)),VLOOKUP(AB21,'Legacy GL Mapping'!$B$2:$T$700,17,0),IF(ISTEXT(VLOOKUP(AC21,'Legacy GL Mapping'!$B$2:$T$700,17,0)),VLOOKUP(AC21,'Legacy GL Mapping'!$B$2:$T$700,17,0),""))</f>
        <v/>
      </c>
      <c r="V21" s="74" t="str">
        <f>IF(ISTEXT(VLOOKUP(AB21,'Legacy GL Mapping'!$B$2:$T$700,19,0)),VLOOKUP(AB21,'Legacy GL Mapping'!$B$2:$T$700,19,0),IF(ISTEXT(VLOOKUP(AC21,'Legacy GL Mapping'!$B$2:$T$700,19,0)),VLOOKUP(AC21,'Legacy GL Mapping'!$B$2:$T$700,19,0),""))</f>
        <v/>
      </c>
      <c r="W21" s="143" t="str">
        <f>IF(ISBLANK(G21),"",IF(ISTEXT(VLOOKUP(V21,'Legacy GL Mapping'!$T$2:$W$700,4,0)),VLOOKUP(V21,'Legacy GL Mapping'!$T$2:$W$700,4,0),IF(ISTEXT(VLOOKUP(U21,'Legacy GL Mapping'!$R$2:$U$700,4,0)),VLOOKUP(U21,'Legacy GL Mapping'!$R$2:$U$700,4,0),VLOOKUP(T21,'Legacy GL Mapping'!S13:V711,4,0))))</f>
        <v/>
      </c>
      <c r="X21" s="144"/>
      <c r="Y21" s="76" t="str">
        <f t="shared" si="0"/>
        <v/>
      </c>
      <c r="Z21" s="77" t="str">
        <f t="shared" si="1"/>
        <v/>
      </c>
      <c r="AA21" s="104" t="str">
        <f t="shared" si="2"/>
        <v/>
      </c>
      <c r="AB21" s="105" t="str">
        <f t="shared" si="3"/>
        <v/>
      </c>
      <c r="AC21" s="100" t="str">
        <f t="shared" si="4"/>
        <v/>
      </c>
    </row>
    <row r="22" spans="1:29" x14ac:dyDescent="0.2">
      <c r="A22" s="121"/>
      <c r="B22" s="123" t="str">
        <f>IF($A22="","",IF(OR($A22&lt;10000,$A22&gt;99999),"Invalid Account Number",IF(ISERROR(VLOOKUP($A22,'Budget Units'!$A$7:$D$4000,2,FALSE)),"Unknown Account Number",VLOOKUP($A22,'Budget Units'!$A$7:$D$4000,2,FALSE))))</f>
        <v/>
      </c>
      <c r="C22" s="124" t="s">
        <v>332</v>
      </c>
      <c r="D22" s="125" t="s">
        <v>332</v>
      </c>
      <c r="E22" s="78" t="str">
        <f>IF($A22="","",IF(OR($A22&lt;10000,$A22&gt;99999),"0",IF(ISERROR(VLOOKUP($A22,'Budget Units'!$A$7:$D$4000,3,FALSE)),"0",VLOOKUP($A22,'Budget Units'!$A$7:$D$4000,3,FALSE))))</f>
        <v/>
      </c>
      <c r="F22" s="78" t="str">
        <f>IF($A22="","",IF(OR($A22&lt;10000,$A22&gt;99999),"0",IF(ISERROR(VLOOKUP($A22,'Budget Units'!$A$7:$D$4000,4,FALSE)),"0",VLOOKUP($A22,'Budget Units'!$A$7:$D$4000,4,FALSE))))</f>
        <v/>
      </c>
      <c r="G22" s="122"/>
      <c r="H22" s="126" t="str">
        <f>IF(G22="","",IF(OR(G22&lt;10000,G22&gt;999999),"Invalid Account Number",IF(ISERROR(VLOOKUP(G22,'GL Accounts'!$A$7:$B$1907,2,FALSE)),"Unknown Account Number",VLOOKUP(G22,'GL Accounts'!$A$7:$B$1907,2,FALSE))))</f>
        <v/>
      </c>
      <c r="I22" s="125"/>
      <c r="J22" s="22"/>
      <c r="K22" s="23"/>
      <c r="M22" s="73" t="str">
        <f>IF(ISBLANK(A22),"",VLOOKUP(RIGHT(AB22,5),'Legacy Fund Mapping'!$C$3:$S$1201,17,0))</f>
        <v/>
      </c>
      <c r="N22" s="73" t="str">
        <f>IF(ISBLANK(A22),"",IF(ISBLANK(VLOOKUP(AA22,'Legacy Fund Mapping'!$B$3:$W$1201,22,0)),IF(ISBLANK(VLOOKUP(AA22,'Legacy Fund Mapping'!$B$3:$W$1201,21,0)),IF(ISBLANK(VLOOKUP(AA22,'Legacy Fund Mapping'!$B$3:$W$1201,20,0)),IF(ISBLANK(VLOOKUP(AA22,'Legacy Fund Mapping'!$B$3:$W$1201,19,0)),"",VLOOKUP(AA22,'Legacy Fund Mapping'!$B$3:$W$1201,19,0)),VLOOKUP(AA22,'Legacy Fund Mapping'!$B$3:$W$1201,20,0)),VLOOKUP(AA22,'Legacy Fund Mapping'!$B$3:$W$1201,21,0)),VLOOKUP(AA22,'Legacy Fund Mapping'!$B$3:$W$1201,22,0)))</f>
        <v/>
      </c>
      <c r="O22" s="141" t="str">
        <f>IF(ISBLANK(A22),"",IF(ISBLANK(VLOOKUP(AA22,'Legacy Fund Mapping'!$B$3:$W$1201,22,0)),IF(ISBLANK(VLOOKUP(AA22,'Legacy Fund Mapping'!$B$3:$W$1201,21,0)),IF(ISBLANK(VLOOKUP(AA22,'Legacy Fund Mapping'!$B$3:$W$1201,20,0)),IF(ISBLANK(VLOOKUP(AA22,'Legacy Fund Mapping'!$B$3:$W$1201,19,0)),VLOOKUP(AA22,'Legacy Fund Mapping'!$B$3:$W$1201,11,0),VLOOKUP(AA22,'Legacy Fund Mapping'!$B$3:$W$1201,12,0)),VLOOKUP(AA22,'Legacy Fund Mapping'!$B$3:$W$1201,13,0)),VLOOKUP(AA22,'Legacy Fund Mapping'!$B$3:$W$1201,14,0)),VLOOKUP(AA22,'Legacy Fund Mapping'!$B$3:$W$1201,15,0)))</f>
        <v/>
      </c>
      <c r="P22" s="142" t="s">
        <v>10100</v>
      </c>
      <c r="Q22" s="73" t="str">
        <f>IF(ISBLANK(A22),"",VLOOKUP(AA22,'Legacy Fund Mapping'!$B$3:$R$1201,16,0))</f>
        <v/>
      </c>
      <c r="R22" s="73" t="str">
        <f>IF(ISBLANK(A22),"",VLOOKUP(AA22,'Legacy Fund Mapping'!$B$3:$R$1201,17,0))</f>
        <v/>
      </c>
      <c r="S22" s="74" t="str">
        <f>IF(ISBLANK(G22),"",IF(ISERROR(VLOOKUP(AB22,'Legacy GL Mapping'!$B$2:$T$700,14,0)),VLOOKUP(AC22,'Legacy GL Mapping'!$B$2:$T$700,14,0),VLOOKUP(AB22,'Legacy GL Mapping'!$B$2:$T$700,14,0)))</f>
        <v/>
      </c>
      <c r="T22" s="75" t="str">
        <f>IF(ISBLANK(G22),"",IF(ISBLANK(VLOOKUP(AC22,'Legacy GL Mapping'!$B$2:$T$700,18,0)),"",VLOOKUP(AC22,'Legacy GL Mapping'!$B$2:$T$700,18,0)))</f>
        <v/>
      </c>
      <c r="U22" s="74" t="str">
        <f>IF(ISTEXT(VLOOKUP(AB22,'Legacy GL Mapping'!$B$2:$T$700,17,0)),VLOOKUP(AB22,'Legacy GL Mapping'!$B$2:$T$700,17,0),IF(ISTEXT(VLOOKUP(AC22,'Legacy GL Mapping'!$B$2:$T$700,17,0)),VLOOKUP(AC22,'Legacy GL Mapping'!$B$2:$T$700,17,0),""))</f>
        <v/>
      </c>
      <c r="V22" s="74" t="str">
        <f>IF(ISTEXT(VLOOKUP(AB22,'Legacy GL Mapping'!$B$2:$T$700,19,0)),VLOOKUP(AB22,'Legacy GL Mapping'!$B$2:$T$700,19,0),IF(ISTEXT(VLOOKUP(AC22,'Legacy GL Mapping'!$B$2:$T$700,19,0)),VLOOKUP(AC22,'Legacy GL Mapping'!$B$2:$T$700,19,0),""))</f>
        <v/>
      </c>
      <c r="W22" s="143" t="str">
        <f>IF(ISBLANK(G22),"",IF(ISTEXT(VLOOKUP(V22,'Legacy GL Mapping'!$T$2:$W$700,4,0)),VLOOKUP(V22,'Legacy GL Mapping'!$T$2:$W$700,4,0),IF(ISTEXT(VLOOKUP(U22,'Legacy GL Mapping'!$R$2:$U$700,4,0)),VLOOKUP(U22,'Legacy GL Mapping'!$R$2:$U$700,4,0),VLOOKUP(T22,'Legacy GL Mapping'!S14:V712,4,0))))</f>
        <v/>
      </c>
      <c r="X22" s="144"/>
      <c r="Y22" s="76" t="str">
        <f t="shared" si="0"/>
        <v/>
      </c>
      <c r="Z22" s="77" t="str">
        <f t="shared" si="1"/>
        <v/>
      </c>
      <c r="AA22" s="104" t="str">
        <f t="shared" si="2"/>
        <v/>
      </c>
      <c r="AB22" s="105" t="str">
        <f t="shared" si="3"/>
        <v/>
      </c>
      <c r="AC22" s="100" t="str">
        <f t="shared" si="4"/>
        <v/>
      </c>
    </row>
    <row r="23" spans="1:29" x14ac:dyDescent="0.2">
      <c r="A23" s="121"/>
      <c r="B23" s="123" t="str">
        <f>IF($A23="","",IF(OR($A23&lt;10000,$A23&gt;99999),"Invalid Account Number",IF(ISERROR(VLOOKUP($A23,'Budget Units'!$A$7:$D$4000,2,FALSE)),"Unknown Account Number",VLOOKUP($A23,'Budget Units'!$A$7:$D$4000,2,FALSE))))</f>
        <v/>
      </c>
      <c r="C23" s="124" t="s">
        <v>332</v>
      </c>
      <c r="D23" s="125" t="s">
        <v>332</v>
      </c>
      <c r="E23" s="78" t="str">
        <f>IF($A23="","",IF(OR($A23&lt;10000,$A23&gt;99999),"0",IF(ISERROR(VLOOKUP($A23,'Budget Units'!$A$7:$D$4000,3,FALSE)),"0",VLOOKUP($A23,'Budget Units'!$A$7:$D$4000,3,FALSE))))</f>
        <v/>
      </c>
      <c r="F23" s="78" t="str">
        <f>IF($A23="","",IF(OR($A23&lt;10000,$A23&gt;99999),"0",IF(ISERROR(VLOOKUP($A23,'Budget Units'!$A$7:$D$4000,4,FALSE)),"0",VLOOKUP($A23,'Budget Units'!$A$7:$D$4000,4,FALSE))))</f>
        <v/>
      </c>
      <c r="G23" s="122"/>
      <c r="H23" s="126" t="str">
        <f>IF(G23="","",IF(OR(G23&lt;10000,G23&gt;999999),"Invalid Account Number",IF(ISERROR(VLOOKUP(G23,'GL Accounts'!$A$7:$B$1907,2,FALSE)),"Unknown Account Number",VLOOKUP(G23,'GL Accounts'!$A$7:$B$1907,2,FALSE))))</f>
        <v/>
      </c>
      <c r="I23" s="125"/>
      <c r="J23" s="22"/>
      <c r="K23" s="23"/>
      <c r="M23" s="73" t="str">
        <f>IF(ISBLANK(A23),"",VLOOKUP(RIGHT(AB23,5),'Legacy Fund Mapping'!$C$3:$S$1201,17,0))</f>
        <v/>
      </c>
      <c r="N23" s="73" t="str">
        <f>IF(ISBLANK(A23),"",IF(ISBLANK(VLOOKUP(AA23,'Legacy Fund Mapping'!$B$3:$W$1201,22,0)),IF(ISBLANK(VLOOKUP(AA23,'Legacy Fund Mapping'!$B$3:$W$1201,21,0)),IF(ISBLANK(VLOOKUP(AA23,'Legacy Fund Mapping'!$B$3:$W$1201,20,0)),IF(ISBLANK(VLOOKUP(AA23,'Legacy Fund Mapping'!$B$3:$W$1201,19,0)),"",VLOOKUP(AA23,'Legacy Fund Mapping'!$B$3:$W$1201,19,0)),VLOOKUP(AA23,'Legacy Fund Mapping'!$B$3:$W$1201,20,0)),VLOOKUP(AA23,'Legacy Fund Mapping'!$B$3:$W$1201,21,0)),VLOOKUP(AA23,'Legacy Fund Mapping'!$B$3:$W$1201,22,0)))</f>
        <v/>
      </c>
      <c r="O23" s="141" t="str">
        <f>IF(ISBLANK(A23),"",IF(ISBLANK(VLOOKUP(AA23,'Legacy Fund Mapping'!$B$3:$W$1201,22,0)),IF(ISBLANK(VLOOKUP(AA23,'Legacy Fund Mapping'!$B$3:$W$1201,21,0)),IF(ISBLANK(VLOOKUP(AA23,'Legacy Fund Mapping'!$B$3:$W$1201,20,0)),IF(ISBLANK(VLOOKUP(AA23,'Legacy Fund Mapping'!$B$3:$W$1201,19,0)),VLOOKUP(AA23,'Legacy Fund Mapping'!$B$3:$W$1201,11,0),VLOOKUP(AA23,'Legacy Fund Mapping'!$B$3:$W$1201,12,0)),VLOOKUP(AA23,'Legacy Fund Mapping'!$B$3:$W$1201,13,0)),VLOOKUP(AA23,'Legacy Fund Mapping'!$B$3:$W$1201,14,0)),VLOOKUP(AA23,'Legacy Fund Mapping'!$B$3:$W$1201,15,0)))</f>
        <v/>
      </c>
      <c r="P23" s="142" t="s">
        <v>10100</v>
      </c>
      <c r="Q23" s="73" t="str">
        <f>IF(ISBLANK(A23),"",VLOOKUP(AA23,'Legacy Fund Mapping'!$B$3:$R$1201,16,0))</f>
        <v/>
      </c>
      <c r="R23" s="73" t="str">
        <f>IF(ISBLANK(A23),"",VLOOKUP(AA23,'Legacy Fund Mapping'!$B$3:$R$1201,17,0))</f>
        <v/>
      </c>
      <c r="S23" s="74" t="str">
        <f>IF(ISBLANK(G23),"",IF(ISERROR(VLOOKUP(AB23,'Legacy GL Mapping'!$B$2:$T$700,14,0)),VLOOKUP(AC23,'Legacy GL Mapping'!$B$2:$T$700,14,0),VLOOKUP(AB23,'Legacy GL Mapping'!$B$2:$T$700,14,0)))</f>
        <v/>
      </c>
      <c r="T23" s="75" t="str">
        <f>IF(ISBLANK(G23),"",IF(ISBLANK(VLOOKUP(AC23,'Legacy GL Mapping'!$B$2:$T$700,18,0)),"",VLOOKUP(AC23,'Legacy GL Mapping'!$B$2:$T$700,18,0)))</f>
        <v/>
      </c>
      <c r="U23" s="74" t="str">
        <f>IF(ISTEXT(VLOOKUP(AB23,'Legacy GL Mapping'!$B$2:$T$700,17,0)),VLOOKUP(AB23,'Legacy GL Mapping'!$B$2:$T$700,17,0),IF(ISTEXT(VLOOKUP(AC23,'Legacy GL Mapping'!$B$2:$T$700,17,0)),VLOOKUP(AC23,'Legacy GL Mapping'!$B$2:$T$700,17,0),""))</f>
        <v/>
      </c>
      <c r="V23" s="74" t="str">
        <f>IF(ISTEXT(VLOOKUP(AB23,'Legacy GL Mapping'!$B$2:$T$700,19,0)),VLOOKUP(AB23,'Legacy GL Mapping'!$B$2:$T$700,19,0),IF(ISTEXT(VLOOKUP(AC23,'Legacy GL Mapping'!$B$2:$T$700,19,0)),VLOOKUP(AC23,'Legacy GL Mapping'!$B$2:$T$700,19,0),""))</f>
        <v/>
      </c>
      <c r="W23" s="143" t="str">
        <f>IF(ISBLANK(G23),"",IF(ISTEXT(VLOOKUP(V23,'Legacy GL Mapping'!$T$2:$W$700,4,0)),VLOOKUP(V23,'Legacy GL Mapping'!$T$2:$W$700,4,0),IF(ISTEXT(VLOOKUP(U23,'Legacy GL Mapping'!$R$2:$U$700,4,0)),VLOOKUP(U23,'Legacy GL Mapping'!$R$2:$U$700,4,0),VLOOKUP(T23,'Legacy GL Mapping'!S15:V713,4,0))))</f>
        <v/>
      </c>
      <c r="X23" s="144"/>
      <c r="Y23" s="76" t="str">
        <f t="shared" si="0"/>
        <v/>
      </c>
      <c r="Z23" s="77" t="str">
        <f t="shared" si="1"/>
        <v/>
      </c>
      <c r="AA23" s="104" t="str">
        <f t="shared" si="2"/>
        <v/>
      </c>
      <c r="AB23" s="105" t="str">
        <f t="shared" si="3"/>
        <v/>
      </c>
      <c r="AC23" s="100" t="str">
        <f t="shared" si="4"/>
        <v/>
      </c>
    </row>
    <row r="24" spans="1:29" x14ac:dyDescent="0.2">
      <c r="A24" s="121"/>
      <c r="B24" s="123" t="str">
        <f>IF($A24="","",IF(OR($A24&lt;10000,$A24&gt;99999),"Invalid Account Number",IF(ISERROR(VLOOKUP($A24,'Budget Units'!$A$7:$D$4000,2,FALSE)),"Unknown Account Number",VLOOKUP($A24,'Budget Units'!$A$7:$D$4000,2,FALSE))))</f>
        <v/>
      </c>
      <c r="C24" s="124" t="s">
        <v>332</v>
      </c>
      <c r="D24" s="125" t="s">
        <v>332</v>
      </c>
      <c r="E24" s="78" t="str">
        <f>IF($A24="","",IF(OR($A24&lt;10000,$A24&gt;99999),"0",IF(ISERROR(VLOOKUP($A24,'Budget Units'!$A$7:$D$4000,3,FALSE)),"0",VLOOKUP($A24,'Budget Units'!$A$7:$D$4000,3,FALSE))))</f>
        <v/>
      </c>
      <c r="F24" s="78" t="str">
        <f>IF($A24="","",IF(OR($A24&lt;10000,$A24&gt;99999),"0",IF(ISERROR(VLOOKUP($A24,'Budget Units'!$A$7:$D$4000,4,FALSE)),"0",VLOOKUP($A24,'Budget Units'!$A$7:$D$4000,4,FALSE))))</f>
        <v/>
      </c>
      <c r="G24" s="122"/>
      <c r="H24" s="126" t="str">
        <f>IF(G24="","",IF(OR(G24&lt;10000,G24&gt;999999),"Invalid Account Number",IF(ISERROR(VLOOKUP(G24,'GL Accounts'!$A$7:$B$1907,2,FALSE)),"Unknown Account Number",VLOOKUP(G24,'GL Accounts'!$A$7:$B$1907,2,FALSE))))</f>
        <v/>
      </c>
      <c r="I24" s="125"/>
      <c r="J24" s="22"/>
      <c r="K24" s="23"/>
      <c r="M24" s="73" t="str">
        <f>IF(ISBLANK(A24),"",VLOOKUP(RIGHT(AB24,5),'Legacy Fund Mapping'!$C$3:$S$1201,17,0))</f>
        <v/>
      </c>
      <c r="N24" s="73" t="str">
        <f>IF(ISBLANK(A24),"",IF(ISBLANK(VLOOKUP(AA24,'Legacy Fund Mapping'!$B$3:$W$1201,22,0)),IF(ISBLANK(VLOOKUP(AA24,'Legacy Fund Mapping'!$B$3:$W$1201,21,0)),IF(ISBLANK(VLOOKUP(AA24,'Legacy Fund Mapping'!$B$3:$W$1201,20,0)),IF(ISBLANK(VLOOKUP(AA24,'Legacy Fund Mapping'!$B$3:$W$1201,19,0)),"",VLOOKUP(AA24,'Legacy Fund Mapping'!$B$3:$W$1201,19,0)),VLOOKUP(AA24,'Legacy Fund Mapping'!$B$3:$W$1201,20,0)),VLOOKUP(AA24,'Legacy Fund Mapping'!$B$3:$W$1201,21,0)),VLOOKUP(AA24,'Legacy Fund Mapping'!$B$3:$W$1201,22,0)))</f>
        <v/>
      </c>
      <c r="O24" s="141" t="str">
        <f>IF(ISBLANK(A24),"",IF(ISBLANK(VLOOKUP(AA24,'Legacy Fund Mapping'!$B$3:$W$1201,22,0)),IF(ISBLANK(VLOOKUP(AA24,'Legacy Fund Mapping'!$B$3:$W$1201,21,0)),IF(ISBLANK(VLOOKUP(AA24,'Legacy Fund Mapping'!$B$3:$W$1201,20,0)),IF(ISBLANK(VLOOKUP(AA24,'Legacy Fund Mapping'!$B$3:$W$1201,19,0)),VLOOKUP(AA24,'Legacy Fund Mapping'!$B$3:$W$1201,11,0),VLOOKUP(AA24,'Legacy Fund Mapping'!$B$3:$W$1201,12,0)),VLOOKUP(AA24,'Legacy Fund Mapping'!$B$3:$W$1201,13,0)),VLOOKUP(AA24,'Legacy Fund Mapping'!$B$3:$W$1201,14,0)),VLOOKUP(AA24,'Legacy Fund Mapping'!$B$3:$W$1201,15,0)))</f>
        <v/>
      </c>
      <c r="P24" s="142" t="s">
        <v>10100</v>
      </c>
      <c r="Q24" s="73" t="str">
        <f>IF(ISBLANK(A24),"",VLOOKUP(AA24,'Legacy Fund Mapping'!$B$3:$R$1201,16,0))</f>
        <v/>
      </c>
      <c r="R24" s="73" t="str">
        <f>IF(ISBLANK(A24),"",VLOOKUP(AA24,'Legacy Fund Mapping'!$B$3:$R$1201,17,0))</f>
        <v/>
      </c>
      <c r="S24" s="74" t="str">
        <f>IF(ISBLANK(G24),"",IF(ISERROR(VLOOKUP(AB24,'Legacy GL Mapping'!$B$2:$T$700,14,0)),VLOOKUP(AC24,'Legacy GL Mapping'!$B$2:$T$700,14,0),VLOOKUP(AB24,'Legacy GL Mapping'!$B$2:$T$700,14,0)))</f>
        <v/>
      </c>
      <c r="T24" s="75" t="str">
        <f>IF(ISBLANK(G24),"",IF(ISBLANK(VLOOKUP(AC24,'Legacy GL Mapping'!$B$2:$T$700,18,0)),"",VLOOKUP(AC24,'Legacy GL Mapping'!$B$2:$T$700,18,0)))</f>
        <v/>
      </c>
      <c r="U24" s="74" t="str">
        <f>IF(ISTEXT(VLOOKUP(AB24,'Legacy GL Mapping'!$B$2:$T$700,17,0)),VLOOKUP(AB24,'Legacy GL Mapping'!$B$2:$T$700,17,0),IF(ISTEXT(VLOOKUP(AC24,'Legacy GL Mapping'!$B$2:$T$700,17,0)),VLOOKUP(AC24,'Legacy GL Mapping'!$B$2:$T$700,17,0),""))</f>
        <v/>
      </c>
      <c r="V24" s="74" t="str">
        <f>IF(ISTEXT(VLOOKUP(AB24,'Legacy GL Mapping'!$B$2:$T$700,19,0)),VLOOKUP(AB24,'Legacy GL Mapping'!$B$2:$T$700,19,0),IF(ISTEXT(VLOOKUP(AC24,'Legacy GL Mapping'!$B$2:$T$700,19,0)),VLOOKUP(AC24,'Legacy GL Mapping'!$B$2:$T$700,19,0),""))</f>
        <v/>
      </c>
      <c r="W24" s="143" t="str">
        <f>IF(ISBLANK(G24),"",IF(ISTEXT(VLOOKUP(V24,'Legacy GL Mapping'!$T$2:$W$700,4,0)),VLOOKUP(V24,'Legacy GL Mapping'!$T$2:$W$700,4,0),IF(ISTEXT(VLOOKUP(U24,'Legacy GL Mapping'!$R$2:$U$700,4,0)),VLOOKUP(U24,'Legacy GL Mapping'!$R$2:$U$700,4,0),VLOOKUP(T24,'Legacy GL Mapping'!S16:V714,4,0))))</f>
        <v/>
      </c>
      <c r="X24" s="144"/>
      <c r="Y24" s="76" t="str">
        <f t="shared" si="0"/>
        <v/>
      </c>
      <c r="Z24" s="77" t="str">
        <f t="shared" si="1"/>
        <v/>
      </c>
      <c r="AA24" s="104" t="str">
        <f t="shared" si="2"/>
        <v/>
      </c>
      <c r="AB24" s="105" t="str">
        <f t="shared" si="3"/>
        <v/>
      </c>
      <c r="AC24" s="100" t="str">
        <f t="shared" si="4"/>
        <v/>
      </c>
    </row>
    <row r="25" spans="1:29" x14ac:dyDescent="0.2">
      <c r="A25" s="121"/>
      <c r="B25" s="123" t="str">
        <f>IF($A25="","",IF(OR($A25&lt;10000,$A25&gt;99999),"Invalid Account Number",IF(ISERROR(VLOOKUP($A25,'Budget Units'!$A$7:$D$4000,2,FALSE)),"Unknown Account Number",VLOOKUP($A25,'Budget Units'!$A$7:$D$4000,2,FALSE))))</f>
        <v/>
      </c>
      <c r="C25" s="124" t="s">
        <v>332</v>
      </c>
      <c r="D25" s="125" t="s">
        <v>332</v>
      </c>
      <c r="E25" s="78" t="str">
        <f>IF($A25="","",IF(OR($A25&lt;10000,$A25&gt;99999),"0",IF(ISERROR(VLOOKUP($A25,'Budget Units'!$A$7:$D$4000,3,FALSE)),"0",VLOOKUP($A25,'Budget Units'!$A$7:$D$4000,3,FALSE))))</f>
        <v/>
      </c>
      <c r="F25" s="78" t="str">
        <f>IF($A25="","",IF(OR($A25&lt;10000,$A25&gt;99999),"0",IF(ISERROR(VLOOKUP($A25,'Budget Units'!$A$7:$D$4000,4,FALSE)),"0",VLOOKUP($A25,'Budget Units'!$A$7:$D$4000,4,FALSE))))</f>
        <v/>
      </c>
      <c r="G25" s="122"/>
      <c r="H25" s="126" t="str">
        <f>IF(G25="","",IF(OR(G25&lt;10000,G25&gt;999999),"Invalid Account Number",IF(ISERROR(VLOOKUP(G25,'GL Accounts'!$A$7:$B$1907,2,FALSE)),"Unknown Account Number",VLOOKUP(G25,'GL Accounts'!$A$7:$B$1907,2,FALSE))))</f>
        <v/>
      </c>
      <c r="I25" s="125"/>
      <c r="J25" s="22"/>
      <c r="K25" s="23"/>
      <c r="M25" s="73" t="str">
        <f>IF(ISBLANK(A25),"",VLOOKUP(RIGHT(AB25,5),'Legacy Fund Mapping'!$C$3:$S$1201,17,0))</f>
        <v/>
      </c>
      <c r="N25" s="73" t="str">
        <f>IF(ISBLANK(A25),"",IF(ISBLANK(VLOOKUP(AA25,'Legacy Fund Mapping'!$B$3:$W$1201,22,0)),IF(ISBLANK(VLOOKUP(AA25,'Legacy Fund Mapping'!$B$3:$W$1201,21,0)),IF(ISBLANK(VLOOKUP(AA25,'Legacy Fund Mapping'!$B$3:$W$1201,20,0)),IF(ISBLANK(VLOOKUP(AA25,'Legacy Fund Mapping'!$B$3:$W$1201,19,0)),"",VLOOKUP(AA25,'Legacy Fund Mapping'!$B$3:$W$1201,19,0)),VLOOKUP(AA25,'Legacy Fund Mapping'!$B$3:$W$1201,20,0)),VLOOKUP(AA25,'Legacy Fund Mapping'!$B$3:$W$1201,21,0)),VLOOKUP(AA25,'Legacy Fund Mapping'!$B$3:$W$1201,22,0)))</f>
        <v/>
      </c>
      <c r="O25" s="141" t="str">
        <f>IF(ISBLANK(A25),"",IF(ISBLANK(VLOOKUP(AA25,'Legacy Fund Mapping'!$B$3:$W$1201,22,0)),IF(ISBLANK(VLOOKUP(AA25,'Legacy Fund Mapping'!$B$3:$W$1201,21,0)),IF(ISBLANK(VLOOKUP(AA25,'Legacy Fund Mapping'!$B$3:$W$1201,20,0)),IF(ISBLANK(VLOOKUP(AA25,'Legacy Fund Mapping'!$B$3:$W$1201,19,0)),VLOOKUP(AA25,'Legacy Fund Mapping'!$B$3:$W$1201,11,0),VLOOKUP(AA25,'Legacy Fund Mapping'!$B$3:$W$1201,12,0)),VLOOKUP(AA25,'Legacy Fund Mapping'!$B$3:$W$1201,13,0)),VLOOKUP(AA25,'Legacy Fund Mapping'!$B$3:$W$1201,14,0)),VLOOKUP(AA25,'Legacy Fund Mapping'!$B$3:$W$1201,15,0)))</f>
        <v/>
      </c>
      <c r="P25" s="142" t="s">
        <v>10100</v>
      </c>
      <c r="Q25" s="73" t="str">
        <f>IF(ISBLANK(A25),"",VLOOKUP(AA25,'Legacy Fund Mapping'!$B$3:$R$1201,16,0))</f>
        <v/>
      </c>
      <c r="R25" s="73" t="str">
        <f>IF(ISBLANK(A25),"",VLOOKUP(AA25,'Legacy Fund Mapping'!$B$3:$R$1201,17,0))</f>
        <v/>
      </c>
      <c r="S25" s="74" t="str">
        <f>IF(ISBLANK(G25),"",IF(ISERROR(VLOOKUP(AB25,'Legacy GL Mapping'!$B$2:$T$700,14,0)),VLOOKUP(AC25,'Legacy GL Mapping'!$B$2:$T$700,14,0),VLOOKUP(AB25,'Legacy GL Mapping'!$B$2:$T$700,14,0)))</f>
        <v/>
      </c>
      <c r="T25" s="75" t="str">
        <f>IF(ISBLANK(G25),"",IF(ISBLANK(VLOOKUP(AC25,'Legacy GL Mapping'!$B$2:$T$700,18,0)),"",VLOOKUP(AC25,'Legacy GL Mapping'!$B$2:$T$700,18,0)))</f>
        <v/>
      </c>
      <c r="U25" s="74" t="str">
        <f>IF(ISTEXT(VLOOKUP(AB25,'Legacy GL Mapping'!$B$2:$T$700,17,0)),VLOOKUP(AB25,'Legacy GL Mapping'!$B$2:$T$700,17,0),IF(ISTEXT(VLOOKUP(AC25,'Legacy GL Mapping'!$B$2:$T$700,17,0)),VLOOKUP(AC25,'Legacy GL Mapping'!$B$2:$T$700,17,0),""))</f>
        <v/>
      </c>
      <c r="V25" s="74" t="str">
        <f>IF(ISTEXT(VLOOKUP(AB25,'Legacy GL Mapping'!$B$2:$T$700,19,0)),VLOOKUP(AB25,'Legacy GL Mapping'!$B$2:$T$700,19,0),IF(ISTEXT(VLOOKUP(AC25,'Legacy GL Mapping'!$B$2:$T$700,19,0)),VLOOKUP(AC25,'Legacy GL Mapping'!$B$2:$T$700,19,0),""))</f>
        <v/>
      </c>
      <c r="W25" s="143" t="str">
        <f>IF(ISBLANK(G25),"",IF(ISTEXT(VLOOKUP(V25,'Legacy GL Mapping'!$T$2:$W$700,4,0)),VLOOKUP(V25,'Legacy GL Mapping'!$T$2:$W$700,4,0),IF(ISTEXT(VLOOKUP(U25,'Legacy GL Mapping'!$R$2:$U$700,4,0)),VLOOKUP(U25,'Legacy GL Mapping'!$R$2:$U$700,4,0),VLOOKUP(T25,'Legacy GL Mapping'!S17:V715,4,0))))</f>
        <v/>
      </c>
      <c r="X25" s="144"/>
      <c r="Y25" s="76" t="str">
        <f t="shared" si="0"/>
        <v/>
      </c>
      <c r="Z25" s="77" t="str">
        <f t="shared" si="1"/>
        <v/>
      </c>
      <c r="AA25" s="104" t="str">
        <f t="shared" si="2"/>
        <v/>
      </c>
      <c r="AB25" s="105" t="str">
        <f t="shared" si="3"/>
        <v/>
      </c>
      <c r="AC25" s="100" t="str">
        <f t="shared" si="4"/>
        <v/>
      </c>
    </row>
    <row r="26" spans="1:29" x14ac:dyDescent="0.2">
      <c r="A26" s="121"/>
      <c r="B26" s="123" t="str">
        <f>IF($A26="","",IF(OR($A26&lt;10000,$A26&gt;99999),"Invalid Account Number",IF(ISERROR(VLOOKUP($A26,'Budget Units'!$A$7:$D$4000,2,FALSE)),"Unknown Account Number",VLOOKUP($A26,'Budget Units'!$A$7:$D$4000,2,FALSE))))</f>
        <v/>
      </c>
      <c r="C26" s="124" t="s">
        <v>332</v>
      </c>
      <c r="D26" s="125" t="s">
        <v>332</v>
      </c>
      <c r="E26" s="78" t="str">
        <f>IF($A26="","",IF(OR($A26&lt;10000,$A26&gt;99999),"0",IF(ISERROR(VLOOKUP($A26,'Budget Units'!$A$7:$D$4000,3,FALSE)),"0",VLOOKUP($A26,'Budget Units'!$A$7:$D$4000,3,FALSE))))</f>
        <v/>
      </c>
      <c r="F26" s="78" t="str">
        <f>IF($A26="","",IF(OR($A26&lt;10000,$A26&gt;99999),"0",IF(ISERROR(VLOOKUP($A26,'Budget Units'!$A$7:$D$4000,4,FALSE)),"0",VLOOKUP($A26,'Budget Units'!$A$7:$D$4000,4,FALSE))))</f>
        <v/>
      </c>
      <c r="G26" s="122"/>
      <c r="H26" s="126" t="str">
        <f>IF(G26="","",IF(OR(G26&lt;10000,G26&gt;999999),"Invalid Account Number",IF(ISERROR(VLOOKUP(G26,'GL Accounts'!$A$7:$B$1907,2,FALSE)),"Unknown Account Number",VLOOKUP(G26,'GL Accounts'!$A$7:$B$1907,2,FALSE))))</f>
        <v/>
      </c>
      <c r="I26" s="125"/>
      <c r="J26" s="22"/>
      <c r="K26" s="23"/>
      <c r="M26" s="73" t="str">
        <f>IF(ISBLANK(A26),"",VLOOKUP(RIGHT(AB26,5),'Legacy Fund Mapping'!$C$3:$S$1201,17,0))</f>
        <v/>
      </c>
      <c r="N26" s="73" t="str">
        <f>IF(ISBLANK(A26),"",IF(ISBLANK(VLOOKUP(AA26,'Legacy Fund Mapping'!$B$3:$W$1201,22,0)),IF(ISBLANK(VLOOKUP(AA26,'Legacy Fund Mapping'!$B$3:$W$1201,21,0)),IF(ISBLANK(VLOOKUP(AA26,'Legacy Fund Mapping'!$B$3:$W$1201,20,0)),IF(ISBLANK(VLOOKUP(AA26,'Legacy Fund Mapping'!$B$3:$W$1201,19,0)),"",VLOOKUP(AA26,'Legacy Fund Mapping'!$B$3:$W$1201,19,0)),VLOOKUP(AA26,'Legacy Fund Mapping'!$B$3:$W$1201,20,0)),VLOOKUP(AA26,'Legacy Fund Mapping'!$B$3:$W$1201,21,0)),VLOOKUP(AA26,'Legacy Fund Mapping'!$B$3:$W$1201,22,0)))</f>
        <v/>
      </c>
      <c r="O26" s="141" t="str">
        <f>IF(ISBLANK(A26),"",IF(ISBLANK(VLOOKUP(AA26,'Legacy Fund Mapping'!$B$3:$W$1201,22,0)),IF(ISBLANK(VLOOKUP(AA26,'Legacy Fund Mapping'!$B$3:$W$1201,21,0)),IF(ISBLANK(VLOOKUP(AA26,'Legacy Fund Mapping'!$B$3:$W$1201,20,0)),IF(ISBLANK(VLOOKUP(AA26,'Legacy Fund Mapping'!$B$3:$W$1201,19,0)),VLOOKUP(AA26,'Legacy Fund Mapping'!$B$3:$W$1201,11,0),VLOOKUP(AA26,'Legacy Fund Mapping'!$B$3:$W$1201,12,0)),VLOOKUP(AA26,'Legacy Fund Mapping'!$B$3:$W$1201,13,0)),VLOOKUP(AA26,'Legacy Fund Mapping'!$B$3:$W$1201,14,0)),VLOOKUP(AA26,'Legacy Fund Mapping'!$B$3:$W$1201,15,0)))</f>
        <v/>
      </c>
      <c r="P26" s="142" t="s">
        <v>10100</v>
      </c>
      <c r="Q26" s="73" t="str">
        <f>IF(ISBLANK(A26),"",VLOOKUP(AA26,'Legacy Fund Mapping'!$B$3:$R$1201,16,0))</f>
        <v/>
      </c>
      <c r="R26" s="73" t="str">
        <f>IF(ISBLANK(A26),"",VLOOKUP(AA26,'Legacy Fund Mapping'!$B$3:$R$1201,17,0))</f>
        <v/>
      </c>
      <c r="S26" s="74" t="str">
        <f>IF(ISBLANK(G26),"",IF(ISERROR(VLOOKUP(AB26,'Legacy GL Mapping'!$B$2:$T$700,14,0)),VLOOKUP(AC26,'Legacy GL Mapping'!$B$2:$T$700,14,0),VLOOKUP(AB26,'Legacy GL Mapping'!$B$2:$T$700,14,0)))</f>
        <v/>
      </c>
      <c r="T26" s="75" t="str">
        <f>IF(ISBLANK(G26),"",IF(ISBLANK(VLOOKUP(AC26,'Legacy GL Mapping'!$B$2:$T$700,18,0)),"",VLOOKUP(AC26,'Legacy GL Mapping'!$B$2:$T$700,18,0)))</f>
        <v/>
      </c>
      <c r="U26" s="74" t="str">
        <f>IF(ISTEXT(VLOOKUP(AB26,'Legacy GL Mapping'!$B$2:$T$700,17,0)),VLOOKUP(AB26,'Legacy GL Mapping'!$B$2:$T$700,17,0),IF(ISTEXT(VLOOKUP(AC26,'Legacy GL Mapping'!$B$2:$T$700,17,0)),VLOOKUP(AC26,'Legacy GL Mapping'!$B$2:$T$700,17,0),""))</f>
        <v/>
      </c>
      <c r="V26" s="74" t="str">
        <f>IF(ISTEXT(VLOOKUP(AB26,'Legacy GL Mapping'!$B$2:$T$700,19,0)),VLOOKUP(AB26,'Legacy GL Mapping'!$B$2:$T$700,19,0),IF(ISTEXT(VLOOKUP(AC26,'Legacy GL Mapping'!$B$2:$T$700,19,0)),VLOOKUP(AC26,'Legacy GL Mapping'!$B$2:$T$700,19,0),""))</f>
        <v/>
      </c>
      <c r="W26" s="143" t="str">
        <f>IF(ISBLANK(G26),"",IF(ISTEXT(VLOOKUP(V26,'Legacy GL Mapping'!$T$2:$W$700,4,0)),VLOOKUP(V26,'Legacy GL Mapping'!$T$2:$W$700,4,0),IF(ISTEXT(VLOOKUP(U26,'Legacy GL Mapping'!$R$2:$U$700,4,0)),VLOOKUP(U26,'Legacy GL Mapping'!$R$2:$U$700,4,0),VLOOKUP(T26,'Legacy GL Mapping'!S18:V716,4,0))))</f>
        <v/>
      </c>
      <c r="X26" s="144"/>
      <c r="Y26" s="76" t="str">
        <f t="shared" si="0"/>
        <v/>
      </c>
      <c r="Z26" s="77" t="str">
        <f t="shared" si="1"/>
        <v/>
      </c>
      <c r="AA26" s="104" t="str">
        <f t="shared" si="2"/>
        <v/>
      </c>
      <c r="AB26" s="105" t="str">
        <f t="shared" si="3"/>
        <v/>
      </c>
      <c r="AC26" s="100" t="str">
        <f t="shared" si="4"/>
        <v/>
      </c>
    </row>
    <row r="27" spans="1:29" x14ac:dyDescent="0.2">
      <c r="A27" s="121"/>
      <c r="B27" s="123" t="str">
        <f>IF($A27="","",IF(OR($A27&lt;10000,$A27&gt;99999),"Invalid Account Number",IF(ISERROR(VLOOKUP($A27,'Budget Units'!$A$7:$D$4000,2,FALSE)),"Unknown Account Number",VLOOKUP($A27,'Budget Units'!$A$7:$D$4000,2,FALSE))))</f>
        <v/>
      </c>
      <c r="C27" s="124" t="s">
        <v>332</v>
      </c>
      <c r="D27" s="125" t="s">
        <v>332</v>
      </c>
      <c r="E27" s="78" t="str">
        <f>IF($A27="","",IF(OR($A27&lt;10000,$A27&gt;99999),"0",IF(ISERROR(VLOOKUP($A27,'Budget Units'!$A$7:$D$4000,3,FALSE)),"0",VLOOKUP($A27,'Budget Units'!$A$7:$D$4000,3,FALSE))))</f>
        <v/>
      </c>
      <c r="F27" s="78" t="str">
        <f>IF($A27="","",IF(OR($A27&lt;10000,$A27&gt;99999),"0",IF(ISERROR(VLOOKUP($A27,'Budget Units'!$A$7:$D$4000,4,FALSE)),"0",VLOOKUP($A27,'Budget Units'!$A$7:$D$4000,4,FALSE))))</f>
        <v/>
      </c>
      <c r="G27" s="122"/>
      <c r="H27" s="126" t="str">
        <f>IF(G27="","",IF(OR(G27&lt;10000,G27&gt;999999),"Invalid Account Number",IF(ISERROR(VLOOKUP(G27,'GL Accounts'!$A$7:$B$1907,2,FALSE)),"Unknown Account Number",VLOOKUP(G27,'GL Accounts'!$A$7:$B$1907,2,FALSE))))</f>
        <v/>
      </c>
      <c r="I27" s="125"/>
      <c r="J27" s="22"/>
      <c r="K27" s="23"/>
      <c r="M27" s="73" t="str">
        <f>IF(ISBLANK(A27),"",VLOOKUP(RIGHT(AB27,5),'Legacy Fund Mapping'!$C$3:$S$1201,17,0))</f>
        <v/>
      </c>
      <c r="N27" s="73" t="str">
        <f>IF(ISBLANK(A27),"",IF(ISBLANK(VLOOKUP(AA27,'Legacy Fund Mapping'!$B$3:$W$1201,22,0)),IF(ISBLANK(VLOOKUP(AA27,'Legacy Fund Mapping'!$B$3:$W$1201,21,0)),IF(ISBLANK(VLOOKUP(AA27,'Legacy Fund Mapping'!$B$3:$W$1201,20,0)),IF(ISBLANK(VLOOKUP(AA27,'Legacy Fund Mapping'!$B$3:$W$1201,19,0)),"",VLOOKUP(AA27,'Legacy Fund Mapping'!$B$3:$W$1201,19,0)),VLOOKUP(AA27,'Legacy Fund Mapping'!$B$3:$W$1201,20,0)),VLOOKUP(AA27,'Legacy Fund Mapping'!$B$3:$W$1201,21,0)),VLOOKUP(AA27,'Legacy Fund Mapping'!$B$3:$W$1201,22,0)))</f>
        <v/>
      </c>
      <c r="O27" s="141" t="str">
        <f>IF(ISBLANK(A27),"",IF(ISBLANK(VLOOKUP(AA27,'Legacy Fund Mapping'!$B$3:$W$1201,22,0)),IF(ISBLANK(VLOOKUP(AA27,'Legacy Fund Mapping'!$B$3:$W$1201,21,0)),IF(ISBLANK(VLOOKUP(AA27,'Legacy Fund Mapping'!$B$3:$W$1201,20,0)),IF(ISBLANK(VLOOKUP(AA27,'Legacy Fund Mapping'!$B$3:$W$1201,19,0)),VLOOKUP(AA27,'Legacy Fund Mapping'!$B$3:$W$1201,11,0),VLOOKUP(AA27,'Legacy Fund Mapping'!$B$3:$W$1201,12,0)),VLOOKUP(AA27,'Legacy Fund Mapping'!$B$3:$W$1201,13,0)),VLOOKUP(AA27,'Legacy Fund Mapping'!$B$3:$W$1201,14,0)),VLOOKUP(AA27,'Legacy Fund Mapping'!$B$3:$W$1201,15,0)))</f>
        <v/>
      </c>
      <c r="P27" s="142" t="s">
        <v>10100</v>
      </c>
      <c r="Q27" s="73" t="str">
        <f>IF(ISBLANK(A27),"",VLOOKUP(AA27,'Legacy Fund Mapping'!$B$3:$R$1201,16,0))</f>
        <v/>
      </c>
      <c r="R27" s="73" t="str">
        <f>IF(ISBLANK(A27),"",VLOOKUP(AA27,'Legacy Fund Mapping'!$B$3:$R$1201,17,0))</f>
        <v/>
      </c>
      <c r="S27" s="74" t="str">
        <f>IF(ISBLANK(G27),"",IF(ISERROR(VLOOKUP(AB27,'Legacy GL Mapping'!$B$2:$T$700,14,0)),VLOOKUP(AC27,'Legacy GL Mapping'!$B$2:$T$700,14,0),VLOOKUP(AB27,'Legacy GL Mapping'!$B$2:$T$700,14,0)))</f>
        <v/>
      </c>
      <c r="T27" s="75" t="str">
        <f>IF(ISBLANK(G27),"",IF(ISBLANK(VLOOKUP(AC27,'Legacy GL Mapping'!$B$2:$T$700,18,0)),"",VLOOKUP(AC27,'Legacy GL Mapping'!$B$2:$T$700,18,0)))</f>
        <v/>
      </c>
      <c r="U27" s="74" t="str">
        <f>IF(ISTEXT(VLOOKUP(AB27,'Legacy GL Mapping'!$B$2:$T$700,17,0)),VLOOKUP(AB27,'Legacy GL Mapping'!$B$2:$T$700,17,0),IF(ISTEXT(VLOOKUP(AC27,'Legacy GL Mapping'!$B$2:$T$700,17,0)),VLOOKUP(AC27,'Legacy GL Mapping'!$B$2:$T$700,17,0),""))</f>
        <v/>
      </c>
      <c r="V27" s="74" t="str">
        <f>IF(ISTEXT(VLOOKUP(AB27,'Legacy GL Mapping'!$B$2:$T$700,19,0)),VLOOKUP(AB27,'Legacy GL Mapping'!$B$2:$T$700,19,0),IF(ISTEXT(VLOOKUP(AC27,'Legacy GL Mapping'!$B$2:$T$700,19,0)),VLOOKUP(AC27,'Legacy GL Mapping'!$B$2:$T$700,19,0),""))</f>
        <v/>
      </c>
      <c r="W27" s="143" t="str">
        <f>IF(ISBLANK(G27),"",IF(ISTEXT(VLOOKUP(V27,'Legacy GL Mapping'!$T$2:$W$700,4,0)),VLOOKUP(V27,'Legacy GL Mapping'!$T$2:$W$700,4,0),IF(ISTEXT(VLOOKUP(U27,'Legacy GL Mapping'!$R$2:$U$700,4,0)),VLOOKUP(U27,'Legacy GL Mapping'!$R$2:$U$700,4,0),VLOOKUP(T27,'Legacy GL Mapping'!S19:V717,4,0))))</f>
        <v/>
      </c>
      <c r="X27" s="144"/>
      <c r="Y27" s="76" t="str">
        <f t="shared" si="0"/>
        <v/>
      </c>
      <c r="Z27" s="77" t="str">
        <f t="shared" si="1"/>
        <v/>
      </c>
      <c r="AA27" s="104" t="str">
        <f t="shared" si="2"/>
        <v/>
      </c>
      <c r="AB27" s="105" t="str">
        <f t="shared" si="3"/>
        <v/>
      </c>
      <c r="AC27" s="100" t="str">
        <f t="shared" si="4"/>
        <v/>
      </c>
    </row>
    <row r="28" spans="1:29" x14ac:dyDescent="0.2">
      <c r="A28" s="121"/>
      <c r="B28" s="123" t="str">
        <f>IF($A28="","",IF(OR($A28&lt;10000,$A28&gt;99999),"Invalid Account Number",IF(ISERROR(VLOOKUP($A28,'Budget Units'!$A$7:$D$4000,2,FALSE)),"Unknown Account Number",VLOOKUP($A28,'Budget Units'!$A$7:$D$4000,2,FALSE))))</f>
        <v/>
      </c>
      <c r="C28" s="124" t="s">
        <v>332</v>
      </c>
      <c r="D28" s="125" t="s">
        <v>332</v>
      </c>
      <c r="E28" s="78" t="str">
        <f>IF($A28="","",IF(OR($A28&lt;10000,$A28&gt;99999),"0",IF(ISERROR(VLOOKUP($A28,'Budget Units'!$A$7:$D$4000,3,FALSE)),"0",VLOOKUP($A28,'Budget Units'!$A$7:$D$4000,3,FALSE))))</f>
        <v/>
      </c>
      <c r="F28" s="78" t="str">
        <f>IF($A28="","",IF(OR($A28&lt;10000,$A28&gt;99999),"0",IF(ISERROR(VLOOKUP($A28,'Budget Units'!$A$7:$D$4000,4,FALSE)),"0",VLOOKUP($A28,'Budget Units'!$A$7:$D$4000,4,FALSE))))</f>
        <v/>
      </c>
      <c r="G28" s="122"/>
      <c r="H28" s="126" t="str">
        <f>IF(G28="","",IF(OR(G28&lt;10000,G28&gt;999999),"Invalid Account Number",IF(ISERROR(VLOOKUP(G28,'GL Accounts'!$A$7:$B$1907,2,FALSE)),"Unknown Account Number",VLOOKUP(G28,'GL Accounts'!$A$7:$B$1907,2,FALSE))))</f>
        <v/>
      </c>
      <c r="I28" s="125"/>
      <c r="J28" s="22"/>
      <c r="K28" s="23"/>
      <c r="M28" s="73" t="str">
        <f>IF(ISBLANK(A28),"",VLOOKUP(RIGHT(AB28,5),'Legacy Fund Mapping'!$C$3:$S$1201,17,0))</f>
        <v/>
      </c>
      <c r="N28" s="73" t="str">
        <f>IF(ISBLANK(A28),"",IF(ISBLANK(VLOOKUP(AA28,'Legacy Fund Mapping'!$B$3:$W$1201,22,0)),IF(ISBLANK(VLOOKUP(AA28,'Legacy Fund Mapping'!$B$3:$W$1201,21,0)),IF(ISBLANK(VLOOKUP(AA28,'Legacy Fund Mapping'!$B$3:$W$1201,20,0)),IF(ISBLANK(VLOOKUP(AA28,'Legacy Fund Mapping'!$B$3:$W$1201,19,0)),"",VLOOKUP(AA28,'Legacy Fund Mapping'!$B$3:$W$1201,19,0)),VLOOKUP(AA28,'Legacy Fund Mapping'!$B$3:$W$1201,20,0)),VLOOKUP(AA28,'Legacy Fund Mapping'!$B$3:$W$1201,21,0)),VLOOKUP(AA28,'Legacy Fund Mapping'!$B$3:$W$1201,22,0)))</f>
        <v/>
      </c>
      <c r="O28" s="141" t="str">
        <f>IF(ISBLANK(A28),"",IF(ISBLANK(VLOOKUP(AA28,'Legacy Fund Mapping'!$B$3:$W$1201,22,0)),IF(ISBLANK(VLOOKUP(AA28,'Legacy Fund Mapping'!$B$3:$W$1201,21,0)),IF(ISBLANK(VLOOKUP(AA28,'Legacy Fund Mapping'!$B$3:$W$1201,20,0)),IF(ISBLANK(VLOOKUP(AA28,'Legacy Fund Mapping'!$B$3:$W$1201,19,0)),VLOOKUP(AA28,'Legacy Fund Mapping'!$B$3:$W$1201,11,0),VLOOKUP(AA28,'Legacy Fund Mapping'!$B$3:$W$1201,12,0)),VLOOKUP(AA28,'Legacy Fund Mapping'!$B$3:$W$1201,13,0)),VLOOKUP(AA28,'Legacy Fund Mapping'!$B$3:$W$1201,14,0)),VLOOKUP(AA28,'Legacy Fund Mapping'!$B$3:$W$1201,15,0)))</f>
        <v/>
      </c>
      <c r="P28" s="142" t="s">
        <v>10100</v>
      </c>
      <c r="Q28" s="73" t="str">
        <f>IF(ISBLANK(A28),"",VLOOKUP(AA28,'Legacy Fund Mapping'!$B$3:$R$1201,16,0))</f>
        <v/>
      </c>
      <c r="R28" s="73" t="str">
        <f>IF(ISBLANK(A28),"",VLOOKUP(AA28,'Legacy Fund Mapping'!$B$3:$R$1201,17,0))</f>
        <v/>
      </c>
      <c r="S28" s="74" t="str">
        <f>IF(ISBLANK(G28),"",IF(ISERROR(VLOOKUP(AB28,'Legacy GL Mapping'!$B$2:$T$700,14,0)),VLOOKUP(AC28,'Legacy GL Mapping'!$B$2:$T$700,14,0),VLOOKUP(AB28,'Legacy GL Mapping'!$B$2:$T$700,14,0)))</f>
        <v/>
      </c>
      <c r="T28" s="75" t="str">
        <f>IF(ISBLANK(G28),"",IF(ISBLANK(VLOOKUP(AC28,'Legacy GL Mapping'!$B$2:$T$700,18,0)),"",VLOOKUP(AC28,'Legacy GL Mapping'!$B$2:$T$700,18,0)))</f>
        <v/>
      </c>
      <c r="U28" s="74" t="str">
        <f>IF(ISTEXT(VLOOKUP(AB28,'Legacy GL Mapping'!$B$2:$T$700,17,0)),VLOOKUP(AB28,'Legacy GL Mapping'!$B$2:$T$700,17,0),IF(ISTEXT(VLOOKUP(AC28,'Legacy GL Mapping'!$B$2:$T$700,17,0)),VLOOKUP(AC28,'Legacy GL Mapping'!$B$2:$T$700,17,0),""))</f>
        <v/>
      </c>
      <c r="V28" s="74" t="str">
        <f>IF(ISTEXT(VLOOKUP(AB28,'Legacy GL Mapping'!$B$2:$T$700,19,0)),VLOOKUP(AB28,'Legacy GL Mapping'!$B$2:$T$700,19,0),IF(ISTEXT(VLOOKUP(AC28,'Legacy GL Mapping'!$B$2:$T$700,19,0)),VLOOKUP(AC28,'Legacy GL Mapping'!$B$2:$T$700,19,0),""))</f>
        <v/>
      </c>
      <c r="W28" s="143" t="str">
        <f>IF(ISBLANK(G28),"",IF(ISTEXT(VLOOKUP(V28,'Legacy GL Mapping'!$T$2:$W$700,4,0)),VLOOKUP(V28,'Legacy GL Mapping'!$T$2:$W$700,4,0),IF(ISTEXT(VLOOKUP(U28,'Legacy GL Mapping'!$R$2:$U$700,4,0)),VLOOKUP(U28,'Legacy GL Mapping'!$R$2:$U$700,4,0),VLOOKUP(T28,'Legacy GL Mapping'!S20:V718,4,0))))</f>
        <v/>
      </c>
      <c r="X28" s="144"/>
      <c r="Y28" s="76" t="str">
        <f t="shared" si="0"/>
        <v/>
      </c>
      <c r="Z28" s="77" t="str">
        <f t="shared" si="1"/>
        <v/>
      </c>
      <c r="AA28" s="104" t="str">
        <f t="shared" si="2"/>
        <v/>
      </c>
      <c r="AB28" s="105" t="str">
        <f t="shared" si="3"/>
        <v/>
      </c>
      <c r="AC28" s="100" t="str">
        <f t="shared" si="4"/>
        <v/>
      </c>
    </row>
    <row r="29" spans="1:29" x14ac:dyDescent="0.2">
      <c r="A29" s="121"/>
      <c r="B29" s="123" t="str">
        <f>IF($A29="","",IF(OR($A29&lt;10000,$A29&gt;99999),"Invalid Account Number",IF(ISERROR(VLOOKUP($A29,'Budget Units'!$A$7:$D$4000,2,FALSE)),"Unknown Account Number",VLOOKUP($A29,'Budget Units'!$A$7:$D$4000,2,FALSE))))</f>
        <v/>
      </c>
      <c r="C29" s="124" t="s">
        <v>332</v>
      </c>
      <c r="D29" s="125" t="s">
        <v>332</v>
      </c>
      <c r="E29" s="78" t="str">
        <f>IF($A29="","",IF(OR($A29&lt;10000,$A29&gt;99999),"0",IF(ISERROR(VLOOKUP($A29,'Budget Units'!$A$7:$D$4000,3,FALSE)),"0",VLOOKUP($A29,'Budget Units'!$A$7:$D$4000,3,FALSE))))</f>
        <v/>
      </c>
      <c r="F29" s="78" t="str">
        <f>IF($A29="","",IF(OR($A29&lt;10000,$A29&gt;99999),"0",IF(ISERROR(VLOOKUP($A29,'Budget Units'!$A$7:$D$4000,4,FALSE)),"0",VLOOKUP($A29,'Budget Units'!$A$7:$D$4000,4,FALSE))))</f>
        <v/>
      </c>
      <c r="G29" s="122"/>
      <c r="H29" s="126" t="str">
        <f>IF(G29="","",IF(OR(G29&lt;10000,G29&gt;999999),"Invalid Account Number",IF(ISERROR(VLOOKUP(G29,'GL Accounts'!$A$7:$B$1907,2,FALSE)),"Unknown Account Number",VLOOKUP(G29,'GL Accounts'!$A$7:$B$1907,2,FALSE))))</f>
        <v/>
      </c>
      <c r="I29" s="125"/>
      <c r="J29" s="22"/>
      <c r="K29" s="23"/>
      <c r="M29" s="73" t="str">
        <f>IF(ISBLANK(A29),"",VLOOKUP(RIGHT(AB29,5),'Legacy Fund Mapping'!$C$3:$S$1201,17,0))</f>
        <v/>
      </c>
      <c r="N29" s="73" t="str">
        <f>IF(ISBLANK(A29),"",IF(ISBLANK(VLOOKUP(AA29,'Legacy Fund Mapping'!$B$3:$W$1201,22,0)),IF(ISBLANK(VLOOKUP(AA29,'Legacy Fund Mapping'!$B$3:$W$1201,21,0)),IF(ISBLANK(VLOOKUP(AA29,'Legacy Fund Mapping'!$B$3:$W$1201,20,0)),IF(ISBLANK(VLOOKUP(AA29,'Legacy Fund Mapping'!$B$3:$W$1201,19,0)),"",VLOOKUP(AA29,'Legacy Fund Mapping'!$B$3:$W$1201,19,0)),VLOOKUP(AA29,'Legacy Fund Mapping'!$B$3:$W$1201,20,0)),VLOOKUP(AA29,'Legacy Fund Mapping'!$B$3:$W$1201,21,0)),VLOOKUP(AA29,'Legacy Fund Mapping'!$B$3:$W$1201,22,0)))</f>
        <v/>
      </c>
      <c r="O29" s="141" t="str">
        <f>IF(ISBLANK(A29),"",IF(ISBLANK(VLOOKUP(AA29,'Legacy Fund Mapping'!$B$3:$W$1201,22,0)),IF(ISBLANK(VLOOKUP(AA29,'Legacy Fund Mapping'!$B$3:$W$1201,21,0)),IF(ISBLANK(VLOOKUP(AA29,'Legacy Fund Mapping'!$B$3:$W$1201,20,0)),IF(ISBLANK(VLOOKUP(AA29,'Legacy Fund Mapping'!$B$3:$W$1201,19,0)),VLOOKUP(AA29,'Legacy Fund Mapping'!$B$3:$W$1201,11,0),VLOOKUP(AA29,'Legacy Fund Mapping'!$B$3:$W$1201,12,0)),VLOOKUP(AA29,'Legacy Fund Mapping'!$B$3:$W$1201,13,0)),VLOOKUP(AA29,'Legacy Fund Mapping'!$B$3:$W$1201,14,0)),VLOOKUP(AA29,'Legacy Fund Mapping'!$B$3:$W$1201,15,0)))</f>
        <v/>
      </c>
      <c r="P29" s="142" t="s">
        <v>10100</v>
      </c>
      <c r="Q29" s="73" t="str">
        <f>IF(ISBLANK(A29),"",VLOOKUP(AA29,'Legacy Fund Mapping'!$B$3:$R$1201,16,0))</f>
        <v/>
      </c>
      <c r="R29" s="73" t="str">
        <f>IF(ISBLANK(A29),"",VLOOKUP(AA29,'Legacy Fund Mapping'!$B$3:$R$1201,17,0))</f>
        <v/>
      </c>
      <c r="S29" s="74" t="str">
        <f>IF(ISBLANK(G29),"",IF(ISERROR(VLOOKUP(AB29,'Legacy GL Mapping'!$B$2:$T$700,14,0)),VLOOKUP(AC29,'Legacy GL Mapping'!$B$2:$T$700,14,0),VLOOKUP(AB29,'Legacy GL Mapping'!$B$2:$T$700,14,0)))</f>
        <v/>
      </c>
      <c r="T29" s="75" t="str">
        <f>IF(ISBLANK(G29),"",IF(ISBLANK(VLOOKUP(AC29,'Legacy GL Mapping'!$B$2:$T$700,18,0)),"",VLOOKUP(AC29,'Legacy GL Mapping'!$B$2:$T$700,18,0)))</f>
        <v/>
      </c>
      <c r="U29" s="74" t="str">
        <f>IF(ISTEXT(VLOOKUP(AB29,'Legacy GL Mapping'!$B$2:$T$700,17,0)),VLOOKUP(AB29,'Legacy GL Mapping'!$B$2:$T$700,17,0),IF(ISTEXT(VLOOKUP(AC29,'Legacy GL Mapping'!$B$2:$T$700,17,0)),VLOOKUP(AC29,'Legacy GL Mapping'!$B$2:$T$700,17,0),""))</f>
        <v/>
      </c>
      <c r="V29" s="74" t="str">
        <f>IF(ISTEXT(VLOOKUP(AB29,'Legacy GL Mapping'!$B$2:$T$700,19,0)),VLOOKUP(AB29,'Legacy GL Mapping'!$B$2:$T$700,19,0),IF(ISTEXT(VLOOKUP(AC29,'Legacy GL Mapping'!$B$2:$T$700,19,0)),VLOOKUP(AC29,'Legacy GL Mapping'!$B$2:$T$700,19,0),""))</f>
        <v/>
      </c>
      <c r="W29" s="143" t="str">
        <f>IF(ISBLANK(G29),"",IF(ISTEXT(VLOOKUP(V29,'Legacy GL Mapping'!$T$2:$W$700,4,0)),VLOOKUP(V29,'Legacy GL Mapping'!$T$2:$W$700,4,0),IF(ISTEXT(VLOOKUP(U29,'Legacy GL Mapping'!$R$2:$U$700,4,0)),VLOOKUP(U29,'Legacy GL Mapping'!$R$2:$U$700,4,0),VLOOKUP(T29,'Legacy GL Mapping'!S21:V719,4,0))))</f>
        <v/>
      </c>
      <c r="X29" s="144"/>
      <c r="Y29" s="76" t="str">
        <f t="shared" si="0"/>
        <v/>
      </c>
      <c r="Z29" s="77" t="str">
        <f t="shared" si="1"/>
        <v/>
      </c>
      <c r="AA29" s="104" t="str">
        <f t="shared" si="2"/>
        <v/>
      </c>
      <c r="AB29" s="105" t="str">
        <f t="shared" si="3"/>
        <v/>
      </c>
      <c r="AC29" s="100" t="str">
        <f t="shared" si="4"/>
        <v/>
      </c>
    </row>
  </sheetData>
  <sheetProtection algorithmName="SHA-512" hashValue="HKV7fL53IB8dVGoeiNwIibPuaXOJ/yHdq+9qkVAu2n2N2ZZdGp+rsp67l6wXMbkaIxgAq0KJ5VrFW7gvH0UdJg==" saltValue="NHRq//H+zkNrT4UgqU4qPA==" spinCount="100000" sheet="1" objects="1" scenarios="1"/>
  <mergeCells count="93">
    <mergeCell ref="Q5:R5"/>
    <mergeCell ref="W5:X5"/>
    <mergeCell ref="C2:E2"/>
    <mergeCell ref="W7:X7"/>
    <mergeCell ref="W8:X8"/>
    <mergeCell ref="O7:P7"/>
    <mergeCell ref="O8:P8"/>
    <mergeCell ref="B7:D7"/>
    <mergeCell ref="W16:X16"/>
    <mergeCell ref="O17:P17"/>
    <mergeCell ref="W17:X17"/>
    <mergeCell ref="W27:X27"/>
    <mergeCell ref="W18:X18"/>
    <mergeCell ref="O19:P19"/>
    <mergeCell ref="W19:X19"/>
    <mergeCell ref="O20:P20"/>
    <mergeCell ref="W20:X20"/>
    <mergeCell ref="W12:X12"/>
    <mergeCell ref="W21:X21"/>
    <mergeCell ref="O22:P22"/>
    <mergeCell ref="W22:X22"/>
    <mergeCell ref="O23:P23"/>
    <mergeCell ref="W23:X23"/>
    <mergeCell ref="W13:X13"/>
    <mergeCell ref="O14:P14"/>
    <mergeCell ref="W14:X14"/>
    <mergeCell ref="O12:P12"/>
    <mergeCell ref="O15:P15"/>
    <mergeCell ref="O13:P13"/>
    <mergeCell ref="O18:P18"/>
    <mergeCell ref="O21:P21"/>
    <mergeCell ref="W15:X15"/>
    <mergeCell ref="O16:P16"/>
    <mergeCell ref="O29:P29"/>
    <mergeCell ref="W29:X29"/>
    <mergeCell ref="W24:X24"/>
    <mergeCell ref="O25:P25"/>
    <mergeCell ref="W25:X25"/>
    <mergeCell ref="O26:P26"/>
    <mergeCell ref="W26:X26"/>
    <mergeCell ref="O28:P28"/>
    <mergeCell ref="W28:X28"/>
    <mergeCell ref="O24:P24"/>
    <mergeCell ref="O27:P27"/>
    <mergeCell ref="W9:X9"/>
    <mergeCell ref="O10:P10"/>
    <mergeCell ref="W10:X10"/>
    <mergeCell ref="O11:P11"/>
    <mergeCell ref="W11:X11"/>
    <mergeCell ref="O9:P9"/>
    <mergeCell ref="H18:I18"/>
    <mergeCell ref="H19:I19"/>
    <mergeCell ref="B19:D19"/>
    <mergeCell ref="H21:I21"/>
    <mergeCell ref="H24:I24"/>
    <mergeCell ref="H9:I9"/>
    <mergeCell ref="B9:D9"/>
    <mergeCell ref="B8:D8"/>
    <mergeCell ref="B17:D17"/>
    <mergeCell ref="B18:D18"/>
    <mergeCell ref="B11:D11"/>
    <mergeCell ref="H15:I15"/>
    <mergeCell ref="H10:I10"/>
    <mergeCell ref="B10:D10"/>
    <mergeCell ref="B13:D13"/>
    <mergeCell ref="B14:D14"/>
    <mergeCell ref="H11:I11"/>
    <mergeCell ref="H12:I12"/>
    <mergeCell ref="H13:I13"/>
    <mergeCell ref="H14:I14"/>
    <mergeCell ref="B12:D12"/>
    <mergeCell ref="H29:I29"/>
    <mergeCell ref="B29:D29"/>
    <mergeCell ref="B15:D15"/>
    <mergeCell ref="H25:I25"/>
    <mergeCell ref="H22:I22"/>
    <mergeCell ref="B16:D16"/>
    <mergeCell ref="H20:I20"/>
    <mergeCell ref="H23:I23"/>
    <mergeCell ref="H16:I16"/>
    <mergeCell ref="H17:I17"/>
    <mergeCell ref="B23:D23"/>
    <mergeCell ref="B24:D24"/>
    <mergeCell ref="B25:D25"/>
    <mergeCell ref="B20:D20"/>
    <mergeCell ref="B21:D21"/>
    <mergeCell ref="B22:D22"/>
    <mergeCell ref="B28:D28"/>
    <mergeCell ref="H26:I26"/>
    <mergeCell ref="H27:I27"/>
    <mergeCell ref="B27:D27"/>
    <mergeCell ref="B26:D26"/>
    <mergeCell ref="H28:I28"/>
  </mergeCells>
  <phoneticPr fontId="2" type="noConversion"/>
  <conditionalFormatting sqref="A10:A29 G10:G29">
    <cfRule type="cellIs" dxfId="24" priority="3" stopIfTrue="1" operator="notBetween">
      <formula>10000</formula>
      <formula>999999</formula>
    </cfRule>
    <cfRule type="cellIs" dxfId="23" priority="4" stopIfTrue="1" operator="between">
      <formula>10000</formula>
      <formula>999999</formula>
    </cfRule>
  </conditionalFormatting>
  <dataValidations count="2">
    <dataValidation type="whole" errorStyle="warning" allowBlank="1" showInputMessage="1" showErrorMessage="1" errorTitle="Invalid Account Number" error="Budget Account Numbers are 6 digits long. Please correct the entry." sqref="G10:G29" xr:uid="{00000000-0002-0000-0000-000000000000}">
      <formula1>100000</formula1>
      <formula2>999999</formula2>
    </dataValidation>
    <dataValidation type="whole" errorStyle="warning" allowBlank="1" showInputMessage="1" showErrorMessage="1" errorTitle="Invalid Department Number" error="Department Numbers are 5 digits long.  Please correct the entry." sqref="A10:A29" xr:uid="{00000000-0002-0000-0000-000001000000}">
      <formula1>10000</formula1>
      <formula2>99999</formula2>
    </dataValidation>
  </dataValidations>
  <printOptions horizontalCentered="1"/>
  <pageMargins left="0.5" right="0.5" top="1.25" bottom="0.5" header="0.5" footer="0.25"/>
  <pageSetup scale="66" orientation="landscape" horizontalDpi="4294967295" verticalDpi="4294967295" r:id="rId1"/>
  <headerFooter alignWithMargins="0">
    <oddHeader>&amp;C&amp;G</oddHeader>
    <oddFooter>&amp;L&amp;7Budget Office
SLU 10688
Phone (985) 549-2283&amp;R&amp;7Budget Adjustment Request Form
Revised May 24, 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2A33-EE09-46BD-9CF3-E9F3F937B270}">
  <dimension ref="A1:Y700"/>
  <sheetViews>
    <sheetView topLeftCell="P1" workbookViewId="0">
      <selection activeCell="V18" sqref="V18"/>
    </sheetView>
  </sheetViews>
  <sheetFormatPr defaultRowHeight="12.75" x14ac:dyDescent="0.2"/>
  <cols>
    <col min="1" max="1" width="10.42578125" bestFit="1" customWidth="1"/>
    <col min="2" max="2" width="24.140625" bestFit="1" customWidth="1"/>
    <col min="3" max="3" width="17.42578125" bestFit="1" customWidth="1"/>
    <col min="4" max="4" width="18.28515625" bestFit="1" customWidth="1"/>
    <col min="5" max="5" width="17.7109375" bestFit="1" customWidth="1"/>
    <col min="6" max="6" width="19.42578125" bestFit="1" customWidth="1"/>
    <col min="7" max="7" width="36.140625" bestFit="1" customWidth="1"/>
    <col min="8" max="8" width="19.42578125" bestFit="1" customWidth="1"/>
    <col min="9" max="9" width="14.7109375" bestFit="1" customWidth="1"/>
    <col min="10" max="10" width="38.140625" bestFit="1" customWidth="1"/>
    <col min="11" max="11" width="18.140625" bestFit="1" customWidth="1"/>
    <col min="12" max="12" width="18.28515625" bestFit="1" customWidth="1"/>
    <col min="13" max="13" width="24.28515625" bestFit="1" customWidth="1"/>
    <col min="14" max="14" width="19.7109375" bestFit="1" customWidth="1"/>
    <col min="15" max="16" width="17.42578125" bestFit="1" customWidth="1"/>
    <col min="17" max="17" width="20.42578125" bestFit="1" customWidth="1"/>
    <col min="18" max="18" width="20.5703125" bestFit="1" customWidth="1"/>
    <col min="19" max="19" width="17.42578125" bestFit="1" customWidth="1"/>
    <col min="20" max="20" width="20.5703125" bestFit="1" customWidth="1"/>
    <col min="21" max="21" width="55.5703125" bestFit="1" customWidth="1"/>
    <col min="22" max="22" width="17" bestFit="1" customWidth="1"/>
    <col min="23" max="23" width="57.140625" bestFit="1" customWidth="1"/>
    <col min="24" max="24" width="16" bestFit="1" customWidth="1"/>
    <col min="25" max="25" width="19.28515625" bestFit="1" customWidth="1"/>
  </cols>
  <sheetData>
    <row r="1" spans="1:25" ht="15" x14ac:dyDescent="0.2">
      <c r="A1" s="39" t="s">
        <v>4659</v>
      </c>
      <c r="B1" s="39" t="s">
        <v>8067</v>
      </c>
      <c r="C1" s="39" t="s">
        <v>6662</v>
      </c>
      <c r="D1" s="39" t="s">
        <v>8068</v>
      </c>
      <c r="E1" s="39" t="s">
        <v>8069</v>
      </c>
      <c r="F1" s="39" t="s">
        <v>4661</v>
      </c>
      <c r="G1" s="39" t="s">
        <v>6663</v>
      </c>
      <c r="H1" s="39" t="s">
        <v>6664</v>
      </c>
      <c r="I1" s="40" t="s">
        <v>4665</v>
      </c>
      <c r="J1" s="41" t="s">
        <v>10125</v>
      </c>
      <c r="K1" s="41" t="s">
        <v>6665</v>
      </c>
      <c r="L1" s="41" t="s">
        <v>6666</v>
      </c>
      <c r="M1" s="41" t="s">
        <v>6670</v>
      </c>
      <c r="N1" s="41" t="s">
        <v>8070</v>
      </c>
      <c r="O1" s="42" t="s">
        <v>6671</v>
      </c>
      <c r="P1" s="42" t="s">
        <v>6672</v>
      </c>
      <c r="Q1" s="42" t="s">
        <v>6673</v>
      </c>
      <c r="R1" s="42" t="s">
        <v>6674</v>
      </c>
      <c r="S1" s="42" t="s">
        <v>6675</v>
      </c>
      <c r="T1" s="43" t="s">
        <v>6676</v>
      </c>
      <c r="U1" s="41" t="s">
        <v>10128</v>
      </c>
      <c r="V1" s="41" t="s">
        <v>6668</v>
      </c>
      <c r="W1" s="41" t="s">
        <v>10342</v>
      </c>
      <c r="X1" s="42" t="s">
        <v>6677</v>
      </c>
      <c r="Y1" s="42" t="s">
        <v>8071</v>
      </c>
    </row>
    <row r="2" spans="1:25" x14ac:dyDescent="0.2">
      <c r="A2" s="44" t="s">
        <v>4715</v>
      </c>
      <c r="B2" s="57" t="s">
        <v>8072</v>
      </c>
      <c r="C2" s="44" t="s">
        <v>8073</v>
      </c>
      <c r="D2" s="45" t="s">
        <v>332</v>
      </c>
      <c r="E2" s="44" t="s">
        <v>8073</v>
      </c>
      <c r="F2" s="44" t="s">
        <v>4757</v>
      </c>
      <c r="G2" s="44" t="s">
        <v>6678</v>
      </c>
      <c r="H2" s="44" t="s">
        <v>6679</v>
      </c>
      <c r="I2" s="46" t="b">
        <v>0</v>
      </c>
      <c r="J2" s="50" t="s">
        <v>6680</v>
      </c>
      <c r="K2" s="50"/>
      <c r="L2" s="50"/>
      <c r="M2" s="50"/>
      <c r="N2" s="50"/>
      <c r="O2" s="51" t="s">
        <v>6681</v>
      </c>
      <c r="P2" s="51"/>
      <c r="Q2" s="51"/>
      <c r="R2" s="51" t="s">
        <v>6685</v>
      </c>
      <c r="S2" s="51"/>
      <c r="T2" s="52" t="s">
        <v>6683</v>
      </c>
      <c r="U2" s="164" t="s">
        <v>10129</v>
      </c>
      <c r="V2" s="164"/>
      <c r="W2" s="164" t="s">
        <v>10343</v>
      </c>
      <c r="X2" s="51"/>
      <c r="Y2" s="51"/>
    </row>
    <row r="3" spans="1:25" x14ac:dyDescent="0.2">
      <c r="A3" s="44" t="s">
        <v>4715</v>
      </c>
      <c r="B3" s="57" t="s">
        <v>8074</v>
      </c>
      <c r="C3" s="44" t="s">
        <v>8073</v>
      </c>
      <c r="D3" s="45" t="s">
        <v>332</v>
      </c>
      <c r="E3" s="44" t="s">
        <v>8073</v>
      </c>
      <c r="F3" s="44" t="s">
        <v>4783</v>
      </c>
      <c r="G3" s="44" t="s">
        <v>6684</v>
      </c>
      <c r="H3" s="44" t="s">
        <v>6679</v>
      </c>
      <c r="I3" s="46" t="b">
        <v>0</v>
      </c>
      <c r="J3" s="50" t="s">
        <v>6680</v>
      </c>
      <c r="K3" s="50"/>
      <c r="L3" s="50"/>
      <c r="M3" s="50"/>
      <c r="N3" s="50"/>
      <c r="O3" s="51" t="s">
        <v>6681</v>
      </c>
      <c r="P3" s="51"/>
      <c r="Q3" s="51"/>
      <c r="R3" s="51" t="s">
        <v>6685</v>
      </c>
      <c r="S3" s="51"/>
      <c r="T3" s="52" t="s">
        <v>6686</v>
      </c>
      <c r="U3" s="164" t="s">
        <v>10129</v>
      </c>
      <c r="V3" s="164"/>
      <c r="W3" s="164" t="s">
        <v>10344</v>
      </c>
      <c r="X3" s="51"/>
      <c r="Y3" s="51"/>
    </row>
    <row r="4" spans="1:25" x14ac:dyDescent="0.2">
      <c r="A4" s="44" t="s">
        <v>4715</v>
      </c>
      <c r="B4" s="57" t="s">
        <v>8075</v>
      </c>
      <c r="C4" s="44" t="s">
        <v>8073</v>
      </c>
      <c r="D4" s="45" t="s">
        <v>332</v>
      </c>
      <c r="E4" s="44" t="s">
        <v>8073</v>
      </c>
      <c r="F4" s="44" t="s">
        <v>4827</v>
      </c>
      <c r="G4" s="44" t="s">
        <v>6687</v>
      </c>
      <c r="H4" s="44" t="s">
        <v>6679</v>
      </c>
      <c r="I4" s="46" t="b">
        <v>0</v>
      </c>
      <c r="J4" s="50" t="s">
        <v>6688</v>
      </c>
      <c r="K4" s="50"/>
      <c r="L4" s="50"/>
      <c r="M4" s="50"/>
      <c r="N4" s="50"/>
      <c r="O4" s="51" t="s">
        <v>6689</v>
      </c>
      <c r="P4" s="51"/>
      <c r="Q4" s="51"/>
      <c r="R4" s="51" t="s">
        <v>6685</v>
      </c>
      <c r="S4" s="51"/>
      <c r="T4" s="52" t="s">
        <v>6691</v>
      </c>
      <c r="U4" s="164" t="s">
        <v>10129</v>
      </c>
      <c r="V4" s="164"/>
      <c r="W4" s="164" t="s">
        <v>10345</v>
      </c>
      <c r="X4" s="51"/>
      <c r="Y4" s="51"/>
    </row>
    <row r="5" spans="1:25" x14ac:dyDescent="0.2">
      <c r="A5" s="44" t="s">
        <v>4715</v>
      </c>
      <c r="B5" s="57" t="s">
        <v>8076</v>
      </c>
      <c r="C5" s="44" t="s">
        <v>8073</v>
      </c>
      <c r="D5" s="45" t="s">
        <v>332</v>
      </c>
      <c r="E5" s="44" t="s">
        <v>8073</v>
      </c>
      <c r="F5" s="44" t="s">
        <v>4880</v>
      </c>
      <c r="G5" s="44" t="s">
        <v>6692</v>
      </c>
      <c r="H5" s="44" t="s">
        <v>6679</v>
      </c>
      <c r="I5" s="46" t="b">
        <v>0</v>
      </c>
      <c r="J5" s="50" t="s">
        <v>6680</v>
      </c>
      <c r="K5" s="50"/>
      <c r="L5" s="50"/>
      <c r="M5" s="50"/>
      <c r="N5" s="50"/>
      <c r="O5" s="51" t="s">
        <v>6681</v>
      </c>
      <c r="P5" s="51"/>
      <c r="Q5" s="51"/>
      <c r="R5" s="51" t="s">
        <v>6685</v>
      </c>
      <c r="S5" s="51"/>
      <c r="T5" s="52" t="s">
        <v>6693</v>
      </c>
      <c r="U5" s="164" t="s">
        <v>10129</v>
      </c>
      <c r="V5" s="164"/>
      <c r="W5" s="164" t="s">
        <v>10346</v>
      </c>
      <c r="X5" s="51"/>
      <c r="Y5" s="51"/>
    </row>
    <row r="6" spans="1:25" x14ac:dyDescent="0.2">
      <c r="A6" s="44" t="s">
        <v>4715</v>
      </c>
      <c r="B6" s="57" t="s">
        <v>8077</v>
      </c>
      <c r="C6" s="44" t="s">
        <v>8073</v>
      </c>
      <c r="D6" s="45" t="s">
        <v>332</v>
      </c>
      <c r="E6" s="44" t="s">
        <v>8073</v>
      </c>
      <c r="F6" s="44" t="s">
        <v>4887</v>
      </c>
      <c r="G6" s="44" t="s">
        <v>6694</v>
      </c>
      <c r="H6" s="44" t="s">
        <v>6679</v>
      </c>
      <c r="I6" s="46" t="b">
        <v>0</v>
      </c>
      <c r="J6" s="50" t="s">
        <v>6680</v>
      </c>
      <c r="K6" s="50"/>
      <c r="L6" s="50"/>
      <c r="M6" s="50"/>
      <c r="N6" s="50"/>
      <c r="O6" s="51" t="s">
        <v>6681</v>
      </c>
      <c r="P6" s="51"/>
      <c r="Q6" s="51"/>
      <c r="R6" s="51" t="s">
        <v>6685</v>
      </c>
      <c r="S6" s="51"/>
      <c r="T6" s="52" t="s">
        <v>6695</v>
      </c>
      <c r="U6" s="164" t="s">
        <v>10129</v>
      </c>
      <c r="V6" s="164"/>
      <c r="W6" s="164" t="s">
        <v>10347</v>
      </c>
      <c r="X6" s="51"/>
      <c r="Y6" s="51"/>
    </row>
    <row r="7" spans="1:25" x14ac:dyDescent="0.2">
      <c r="A7" s="44" t="s">
        <v>4715</v>
      </c>
      <c r="B7" s="57" t="s">
        <v>8078</v>
      </c>
      <c r="C7" s="44" t="s">
        <v>8073</v>
      </c>
      <c r="D7" s="45" t="s">
        <v>332</v>
      </c>
      <c r="E7" s="44" t="s">
        <v>8073</v>
      </c>
      <c r="F7" s="44" t="s">
        <v>4925</v>
      </c>
      <c r="G7" s="44" t="s">
        <v>6696</v>
      </c>
      <c r="H7" s="44" t="s">
        <v>6679</v>
      </c>
      <c r="I7" s="46" t="b">
        <v>0</v>
      </c>
      <c r="J7" s="50" t="s">
        <v>6680</v>
      </c>
      <c r="K7" s="50"/>
      <c r="L7" s="50"/>
      <c r="M7" s="50"/>
      <c r="N7" s="50"/>
      <c r="O7" s="51" t="s">
        <v>6681</v>
      </c>
      <c r="P7" s="51"/>
      <c r="Q7" s="51"/>
      <c r="R7" s="51" t="s">
        <v>6685</v>
      </c>
      <c r="S7" s="51"/>
      <c r="T7" s="52" t="s">
        <v>6697</v>
      </c>
      <c r="U7" s="164" t="s">
        <v>10129</v>
      </c>
      <c r="V7" s="164"/>
      <c r="W7" s="164" t="s">
        <v>10348</v>
      </c>
      <c r="X7" s="51"/>
      <c r="Y7" s="51"/>
    </row>
    <row r="8" spans="1:25" x14ac:dyDescent="0.2">
      <c r="A8" s="44" t="s">
        <v>4715</v>
      </c>
      <c r="B8" s="57" t="s">
        <v>8079</v>
      </c>
      <c r="C8" s="44" t="s">
        <v>8073</v>
      </c>
      <c r="D8" s="45" t="s">
        <v>332</v>
      </c>
      <c r="E8" s="44" t="s">
        <v>8073</v>
      </c>
      <c r="F8" s="44" t="s">
        <v>5012</v>
      </c>
      <c r="G8" s="44" t="s">
        <v>6698</v>
      </c>
      <c r="H8" s="44" t="s">
        <v>6679</v>
      </c>
      <c r="I8" s="46" t="b">
        <v>0</v>
      </c>
      <c r="J8" s="50" t="s">
        <v>6680</v>
      </c>
      <c r="K8" s="50"/>
      <c r="L8" s="50"/>
      <c r="M8" s="50"/>
      <c r="N8" s="50"/>
      <c r="O8" s="51" t="s">
        <v>6681</v>
      </c>
      <c r="P8" s="51"/>
      <c r="Q8" s="51"/>
      <c r="R8" s="51" t="s">
        <v>6685</v>
      </c>
      <c r="S8" s="51"/>
      <c r="T8" s="52" t="s">
        <v>6699</v>
      </c>
      <c r="U8" s="164" t="s">
        <v>10129</v>
      </c>
      <c r="V8" s="164"/>
      <c r="W8" s="164" t="s">
        <v>10349</v>
      </c>
      <c r="X8" s="51"/>
      <c r="Y8" s="51"/>
    </row>
    <row r="9" spans="1:25" x14ac:dyDescent="0.2">
      <c r="A9" s="44" t="s">
        <v>4715</v>
      </c>
      <c r="B9" s="57" t="s">
        <v>8080</v>
      </c>
      <c r="C9" s="44" t="s">
        <v>8073</v>
      </c>
      <c r="D9" s="45" t="s">
        <v>332</v>
      </c>
      <c r="E9" s="44" t="s">
        <v>8073</v>
      </c>
      <c r="F9" s="44" t="s">
        <v>5020</v>
      </c>
      <c r="G9" s="44" t="s">
        <v>6700</v>
      </c>
      <c r="H9" s="44" t="s">
        <v>6679</v>
      </c>
      <c r="I9" s="46" t="b">
        <v>0</v>
      </c>
      <c r="J9" s="50" t="s">
        <v>6680</v>
      </c>
      <c r="K9" s="50"/>
      <c r="L9" s="50"/>
      <c r="M9" s="50"/>
      <c r="N9" s="50"/>
      <c r="O9" s="51" t="s">
        <v>6681</v>
      </c>
      <c r="P9" s="51"/>
      <c r="Q9" s="51"/>
      <c r="R9" s="51" t="s">
        <v>6685</v>
      </c>
      <c r="S9" s="51"/>
      <c r="T9" s="52" t="s">
        <v>6701</v>
      </c>
      <c r="U9" s="164" t="s">
        <v>10129</v>
      </c>
      <c r="V9" s="164"/>
      <c r="W9" s="164" t="s">
        <v>10350</v>
      </c>
      <c r="X9" s="51"/>
      <c r="Y9" s="51"/>
    </row>
    <row r="10" spans="1:25" x14ac:dyDescent="0.2">
      <c r="A10" s="44" t="s">
        <v>4715</v>
      </c>
      <c r="B10" s="57" t="s">
        <v>8081</v>
      </c>
      <c r="C10" s="44" t="s">
        <v>8073</v>
      </c>
      <c r="D10" s="45" t="s">
        <v>332</v>
      </c>
      <c r="E10" s="44" t="s">
        <v>8073</v>
      </c>
      <c r="F10" s="44" t="s">
        <v>5033</v>
      </c>
      <c r="G10" s="44" t="s">
        <v>6702</v>
      </c>
      <c r="H10" s="44" t="s">
        <v>6679</v>
      </c>
      <c r="I10" s="46" t="b">
        <v>0</v>
      </c>
      <c r="J10" s="50" t="s">
        <v>6680</v>
      </c>
      <c r="K10" s="50"/>
      <c r="L10" s="50"/>
      <c r="M10" s="50"/>
      <c r="N10" s="50"/>
      <c r="O10" s="51" t="s">
        <v>6681</v>
      </c>
      <c r="P10" s="51"/>
      <c r="Q10" s="51"/>
      <c r="R10" s="51" t="s">
        <v>6685</v>
      </c>
      <c r="S10" s="51"/>
      <c r="T10" s="52" t="s">
        <v>6703</v>
      </c>
      <c r="U10" s="164" t="s">
        <v>10129</v>
      </c>
      <c r="V10" s="164"/>
      <c r="W10" s="164" t="s">
        <v>10351</v>
      </c>
      <c r="X10" s="51"/>
      <c r="Y10" s="51"/>
    </row>
    <row r="11" spans="1:25" x14ac:dyDescent="0.2">
      <c r="A11" s="44" t="s">
        <v>4715</v>
      </c>
      <c r="B11" s="57" t="s">
        <v>8082</v>
      </c>
      <c r="C11" s="44" t="s">
        <v>8073</v>
      </c>
      <c r="D11" s="45" t="s">
        <v>332</v>
      </c>
      <c r="E11" s="44" t="s">
        <v>8073</v>
      </c>
      <c r="F11" s="44" t="s">
        <v>4723</v>
      </c>
      <c r="G11" s="44" t="s">
        <v>6804</v>
      </c>
      <c r="H11" s="44" t="s">
        <v>6679</v>
      </c>
      <c r="I11" s="46" t="b">
        <v>0</v>
      </c>
      <c r="J11" s="50" t="s">
        <v>6680</v>
      </c>
      <c r="K11" s="50"/>
      <c r="L11" s="50"/>
      <c r="M11" s="50"/>
      <c r="N11" s="50"/>
      <c r="O11" s="51" t="s">
        <v>6681</v>
      </c>
      <c r="P11" s="51"/>
      <c r="Q11" s="51"/>
      <c r="R11" s="51" t="s">
        <v>6685</v>
      </c>
      <c r="S11" s="51"/>
      <c r="T11" s="52" t="s">
        <v>6805</v>
      </c>
      <c r="U11" s="164" t="s">
        <v>10129</v>
      </c>
      <c r="V11" s="164"/>
      <c r="W11" s="164" t="s">
        <v>10352</v>
      </c>
      <c r="X11" s="51"/>
      <c r="Y11" s="51"/>
    </row>
    <row r="12" spans="1:25" x14ac:dyDescent="0.2">
      <c r="A12" s="44" t="s">
        <v>4715</v>
      </c>
      <c r="B12" s="57" t="s">
        <v>8083</v>
      </c>
      <c r="C12" s="44" t="s">
        <v>8073</v>
      </c>
      <c r="D12" s="45" t="s">
        <v>332</v>
      </c>
      <c r="E12" s="44" t="s">
        <v>8073</v>
      </c>
      <c r="F12" s="44" t="s">
        <v>4776</v>
      </c>
      <c r="G12" s="44" t="s">
        <v>6806</v>
      </c>
      <c r="H12" s="44" t="s">
        <v>6679</v>
      </c>
      <c r="I12" s="46" t="b">
        <v>0</v>
      </c>
      <c r="J12" s="50" t="s">
        <v>6680</v>
      </c>
      <c r="K12" s="50"/>
      <c r="L12" s="50"/>
      <c r="M12" s="50"/>
      <c r="N12" s="50"/>
      <c r="O12" s="51" t="s">
        <v>6681</v>
      </c>
      <c r="P12" s="51"/>
      <c r="Q12" s="51"/>
      <c r="R12" s="51" t="s">
        <v>6685</v>
      </c>
      <c r="S12" s="51"/>
      <c r="T12" s="52" t="s">
        <v>6807</v>
      </c>
      <c r="U12" s="164" t="s">
        <v>10129</v>
      </c>
      <c r="V12" s="164"/>
      <c r="W12" s="164" t="s">
        <v>10353</v>
      </c>
      <c r="X12" s="51"/>
      <c r="Y12" s="51"/>
    </row>
    <row r="13" spans="1:25" x14ac:dyDescent="0.2">
      <c r="A13" s="44" t="s">
        <v>4715</v>
      </c>
      <c r="B13" s="57" t="s">
        <v>8084</v>
      </c>
      <c r="C13" s="44" t="s">
        <v>8073</v>
      </c>
      <c r="D13" s="45" t="s">
        <v>332</v>
      </c>
      <c r="E13" s="44" t="s">
        <v>8073</v>
      </c>
      <c r="F13" s="44" t="s">
        <v>4835</v>
      </c>
      <c r="G13" s="44" t="s">
        <v>6808</v>
      </c>
      <c r="H13" s="44" t="s">
        <v>6679</v>
      </c>
      <c r="I13" s="46" t="b">
        <v>0</v>
      </c>
      <c r="J13" s="50" t="s">
        <v>6680</v>
      </c>
      <c r="K13" s="50"/>
      <c r="L13" s="50"/>
      <c r="M13" s="50"/>
      <c r="N13" s="50"/>
      <c r="O13" s="51" t="s">
        <v>6681</v>
      </c>
      <c r="P13" s="51"/>
      <c r="Q13" s="51"/>
      <c r="R13" s="51" t="s">
        <v>6685</v>
      </c>
      <c r="S13" s="51"/>
      <c r="T13" s="52" t="s">
        <v>6809</v>
      </c>
      <c r="U13" s="164" t="s">
        <v>10129</v>
      </c>
      <c r="V13" s="164"/>
      <c r="W13" s="164" t="s">
        <v>10354</v>
      </c>
      <c r="X13" s="51"/>
      <c r="Y13" s="51"/>
    </row>
    <row r="14" spans="1:25" x14ac:dyDescent="0.2">
      <c r="A14" s="44" t="s">
        <v>4715</v>
      </c>
      <c r="B14" s="57" t="s">
        <v>8085</v>
      </c>
      <c r="C14" s="44" t="s">
        <v>8073</v>
      </c>
      <c r="D14" s="45" t="s">
        <v>332</v>
      </c>
      <c r="E14" s="44" t="s">
        <v>8073</v>
      </c>
      <c r="F14" s="44" t="s">
        <v>5877</v>
      </c>
      <c r="G14" s="44" t="s">
        <v>6810</v>
      </c>
      <c r="H14" s="44" t="s">
        <v>6679</v>
      </c>
      <c r="I14" s="46" t="b">
        <v>0</v>
      </c>
      <c r="J14" s="50" t="s">
        <v>6680</v>
      </c>
      <c r="K14" s="50"/>
      <c r="L14" s="50"/>
      <c r="M14" s="50"/>
      <c r="N14" s="50"/>
      <c r="O14" s="51" t="s">
        <v>6681</v>
      </c>
      <c r="P14" s="51"/>
      <c r="Q14" s="51"/>
      <c r="R14" s="51" t="s">
        <v>6685</v>
      </c>
      <c r="S14" s="51"/>
      <c r="T14" s="52" t="s">
        <v>6811</v>
      </c>
      <c r="U14" s="164" t="s">
        <v>10129</v>
      </c>
      <c r="V14" s="164"/>
      <c r="W14" s="164" t="s">
        <v>10355</v>
      </c>
      <c r="X14" s="51"/>
      <c r="Y14" s="51"/>
    </row>
    <row r="15" spans="1:25" x14ac:dyDescent="0.2">
      <c r="A15" s="44" t="s">
        <v>4715</v>
      </c>
      <c r="B15" s="57" t="s">
        <v>8086</v>
      </c>
      <c r="C15" s="44" t="s">
        <v>8073</v>
      </c>
      <c r="D15" s="45" t="s">
        <v>332</v>
      </c>
      <c r="E15" s="44" t="s">
        <v>8073</v>
      </c>
      <c r="F15" s="44" t="s">
        <v>4868</v>
      </c>
      <c r="G15" s="44" t="s">
        <v>6812</v>
      </c>
      <c r="H15" s="44" t="s">
        <v>6679</v>
      </c>
      <c r="I15" s="46" t="b">
        <v>0</v>
      </c>
      <c r="J15" s="50" t="s">
        <v>6680</v>
      </c>
      <c r="K15" s="50"/>
      <c r="L15" s="50"/>
      <c r="M15" s="50"/>
      <c r="N15" s="50"/>
      <c r="O15" s="51" t="s">
        <v>6681</v>
      </c>
      <c r="P15" s="51"/>
      <c r="Q15" s="51"/>
      <c r="R15" s="51" t="s">
        <v>6685</v>
      </c>
      <c r="S15" s="51"/>
      <c r="T15" s="52" t="s">
        <v>6813</v>
      </c>
      <c r="U15" s="164" t="s">
        <v>10129</v>
      </c>
      <c r="V15" s="164"/>
      <c r="W15" s="164" t="s">
        <v>10356</v>
      </c>
      <c r="X15" s="51"/>
      <c r="Y15" s="51"/>
    </row>
    <row r="16" spans="1:25" x14ac:dyDescent="0.2">
      <c r="A16" s="44" t="s">
        <v>4715</v>
      </c>
      <c r="B16" s="57" t="s">
        <v>8087</v>
      </c>
      <c r="C16" s="44" t="s">
        <v>8073</v>
      </c>
      <c r="D16" s="45" t="s">
        <v>332</v>
      </c>
      <c r="E16" s="44" t="s">
        <v>8073</v>
      </c>
      <c r="F16" s="44" t="s">
        <v>4875</v>
      </c>
      <c r="G16" s="44" t="s">
        <v>6814</v>
      </c>
      <c r="H16" s="44" t="s">
        <v>6679</v>
      </c>
      <c r="I16" s="46" t="b">
        <v>0</v>
      </c>
      <c r="J16" s="50" t="s">
        <v>6680</v>
      </c>
      <c r="K16" s="50"/>
      <c r="L16" s="50"/>
      <c r="M16" s="50"/>
      <c r="N16" s="50"/>
      <c r="O16" s="51" t="s">
        <v>6681</v>
      </c>
      <c r="P16" s="51"/>
      <c r="Q16" s="51"/>
      <c r="R16" s="51" t="s">
        <v>6685</v>
      </c>
      <c r="S16" s="51"/>
      <c r="T16" s="52" t="s">
        <v>6815</v>
      </c>
      <c r="U16" s="164" t="s">
        <v>10129</v>
      </c>
      <c r="V16" s="164"/>
      <c r="W16" s="164" t="s">
        <v>10357</v>
      </c>
      <c r="X16" s="51"/>
      <c r="Y16" s="51"/>
    </row>
    <row r="17" spans="1:25" x14ac:dyDescent="0.2">
      <c r="A17" s="44" t="s">
        <v>4715</v>
      </c>
      <c r="B17" s="57" t="s">
        <v>8088</v>
      </c>
      <c r="C17" s="44" t="s">
        <v>8073</v>
      </c>
      <c r="D17" s="45" t="s">
        <v>332</v>
      </c>
      <c r="E17" s="44" t="s">
        <v>8073</v>
      </c>
      <c r="F17" s="44" t="s">
        <v>4890</v>
      </c>
      <c r="G17" s="44" t="s">
        <v>6816</v>
      </c>
      <c r="H17" s="44" t="s">
        <v>6679</v>
      </c>
      <c r="I17" s="46" t="b">
        <v>0</v>
      </c>
      <c r="J17" s="50" t="s">
        <v>6680</v>
      </c>
      <c r="K17" s="50"/>
      <c r="L17" s="50"/>
      <c r="M17" s="50"/>
      <c r="N17" s="50"/>
      <c r="O17" s="51" t="s">
        <v>6681</v>
      </c>
      <c r="P17" s="51"/>
      <c r="Q17" s="51"/>
      <c r="R17" s="51" t="s">
        <v>6685</v>
      </c>
      <c r="S17" s="51"/>
      <c r="T17" s="52" t="s">
        <v>6817</v>
      </c>
      <c r="U17" s="164" t="s">
        <v>10129</v>
      </c>
      <c r="V17" s="164"/>
      <c r="W17" s="164" t="s">
        <v>10358</v>
      </c>
      <c r="X17" s="51"/>
      <c r="Y17" s="51"/>
    </row>
    <row r="18" spans="1:25" x14ac:dyDescent="0.2">
      <c r="A18" s="44" t="s">
        <v>4715</v>
      </c>
      <c r="B18" s="57" t="s">
        <v>8089</v>
      </c>
      <c r="C18" s="44" t="s">
        <v>8073</v>
      </c>
      <c r="D18" s="45" t="s">
        <v>332</v>
      </c>
      <c r="E18" s="44" t="s">
        <v>8073</v>
      </c>
      <c r="F18" s="44" t="s">
        <v>4962</v>
      </c>
      <c r="G18" s="44" t="s">
        <v>6818</v>
      </c>
      <c r="H18" s="44" t="s">
        <v>6679</v>
      </c>
      <c r="I18" s="46" t="b">
        <v>0</v>
      </c>
      <c r="J18" s="50" t="s">
        <v>6680</v>
      </c>
      <c r="K18" s="50"/>
      <c r="L18" s="50"/>
      <c r="M18" s="50"/>
      <c r="N18" s="50"/>
      <c r="O18" s="51" t="s">
        <v>6681</v>
      </c>
      <c r="P18" s="51"/>
      <c r="Q18" s="51"/>
      <c r="R18" s="51" t="s">
        <v>6685</v>
      </c>
      <c r="S18" s="51"/>
      <c r="T18" s="52" t="s">
        <v>6819</v>
      </c>
      <c r="U18" s="164" t="s">
        <v>10129</v>
      </c>
      <c r="V18" s="164"/>
      <c r="W18" s="164" t="s">
        <v>10359</v>
      </c>
      <c r="X18" s="51"/>
      <c r="Y18" s="51"/>
    </row>
    <row r="19" spans="1:25" x14ac:dyDescent="0.2">
      <c r="A19" s="44" t="s">
        <v>4715</v>
      </c>
      <c r="B19" s="57" t="s">
        <v>8090</v>
      </c>
      <c r="C19" s="44" t="s">
        <v>8073</v>
      </c>
      <c r="D19" s="45" t="s">
        <v>332</v>
      </c>
      <c r="E19" s="44" t="s">
        <v>8073</v>
      </c>
      <c r="F19" s="44" t="s">
        <v>5005</v>
      </c>
      <c r="G19" s="44" t="s">
        <v>6820</v>
      </c>
      <c r="H19" s="44" t="s">
        <v>6679</v>
      </c>
      <c r="I19" s="46" t="b">
        <v>0</v>
      </c>
      <c r="J19" s="50" t="s">
        <v>6680</v>
      </c>
      <c r="K19" s="50"/>
      <c r="L19" s="50"/>
      <c r="M19" s="50"/>
      <c r="N19" s="50"/>
      <c r="O19" s="51" t="s">
        <v>6681</v>
      </c>
      <c r="P19" s="51"/>
      <c r="Q19" s="51"/>
      <c r="R19" s="51" t="s">
        <v>6685</v>
      </c>
      <c r="S19" s="51"/>
      <c r="T19" s="52" t="s">
        <v>6821</v>
      </c>
      <c r="U19" s="164" t="s">
        <v>10129</v>
      </c>
      <c r="V19" s="164"/>
      <c r="W19" s="164" t="s">
        <v>10360</v>
      </c>
      <c r="X19" s="51"/>
      <c r="Y19" s="51"/>
    </row>
    <row r="20" spans="1:25" x14ac:dyDescent="0.2">
      <c r="A20" s="44" t="s">
        <v>4715</v>
      </c>
      <c r="B20" s="57" t="s">
        <v>8091</v>
      </c>
      <c r="C20" s="44" t="s">
        <v>8073</v>
      </c>
      <c r="D20" s="45" t="s">
        <v>332</v>
      </c>
      <c r="E20" s="44" t="s">
        <v>8073</v>
      </c>
      <c r="F20" s="44" t="s">
        <v>5008</v>
      </c>
      <c r="G20" s="44" t="s">
        <v>6822</v>
      </c>
      <c r="H20" s="44" t="s">
        <v>6679</v>
      </c>
      <c r="I20" s="46" t="b">
        <v>0</v>
      </c>
      <c r="J20" s="50" t="s">
        <v>6680</v>
      </c>
      <c r="K20" s="50"/>
      <c r="L20" s="50"/>
      <c r="M20" s="50"/>
      <c r="N20" s="50"/>
      <c r="O20" s="51" t="s">
        <v>6681</v>
      </c>
      <c r="P20" s="51"/>
      <c r="Q20" s="51"/>
      <c r="R20" s="51" t="s">
        <v>6685</v>
      </c>
      <c r="S20" s="51"/>
      <c r="T20" s="52" t="s">
        <v>6823</v>
      </c>
      <c r="U20" s="164" t="s">
        <v>10129</v>
      </c>
      <c r="V20" s="164"/>
      <c r="W20" s="164" t="s">
        <v>10361</v>
      </c>
      <c r="X20" s="51"/>
      <c r="Y20" s="51"/>
    </row>
    <row r="21" spans="1:25" x14ac:dyDescent="0.2">
      <c r="A21" s="44" t="s">
        <v>4715</v>
      </c>
      <c r="B21" s="57" t="s">
        <v>8092</v>
      </c>
      <c r="C21" s="44" t="s">
        <v>8073</v>
      </c>
      <c r="D21" s="45" t="s">
        <v>332</v>
      </c>
      <c r="E21" s="44" t="s">
        <v>8073</v>
      </c>
      <c r="F21" s="44" t="s">
        <v>5023</v>
      </c>
      <c r="G21" s="44" t="s">
        <v>6824</v>
      </c>
      <c r="H21" s="44" t="s">
        <v>6679</v>
      </c>
      <c r="I21" s="46" t="b">
        <v>0</v>
      </c>
      <c r="J21" s="50" t="s">
        <v>6680</v>
      </c>
      <c r="K21" s="50"/>
      <c r="L21" s="50"/>
      <c r="M21" s="50"/>
      <c r="N21" s="50"/>
      <c r="O21" s="51" t="s">
        <v>6681</v>
      </c>
      <c r="P21" s="51"/>
      <c r="Q21" s="51"/>
      <c r="R21" s="51" t="s">
        <v>6685</v>
      </c>
      <c r="S21" s="51"/>
      <c r="T21" s="52" t="s">
        <v>6825</v>
      </c>
      <c r="U21" s="164" t="s">
        <v>10129</v>
      </c>
      <c r="V21" s="164"/>
      <c r="W21" s="164" t="s">
        <v>10362</v>
      </c>
      <c r="X21" s="51"/>
      <c r="Y21" s="51"/>
    </row>
    <row r="22" spans="1:25" x14ac:dyDescent="0.2">
      <c r="A22" s="44" t="s">
        <v>4715</v>
      </c>
      <c r="B22" s="57" t="s">
        <v>8093</v>
      </c>
      <c r="C22" s="44" t="s">
        <v>8073</v>
      </c>
      <c r="D22" s="45" t="s">
        <v>332</v>
      </c>
      <c r="E22" s="44" t="s">
        <v>8073</v>
      </c>
      <c r="F22" s="44" t="s">
        <v>5042</v>
      </c>
      <c r="G22" s="44" t="s">
        <v>6826</v>
      </c>
      <c r="H22" s="44" t="s">
        <v>6679</v>
      </c>
      <c r="I22" s="46" t="b">
        <v>0</v>
      </c>
      <c r="J22" s="50" t="s">
        <v>6680</v>
      </c>
      <c r="K22" s="50"/>
      <c r="L22" s="50"/>
      <c r="M22" s="50"/>
      <c r="N22" s="50"/>
      <c r="O22" s="51" t="s">
        <v>6681</v>
      </c>
      <c r="P22" s="51"/>
      <c r="Q22" s="51"/>
      <c r="R22" s="51" t="s">
        <v>6685</v>
      </c>
      <c r="S22" s="51"/>
      <c r="T22" s="52" t="s">
        <v>6827</v>
      </c>
      <c r="U22" s="164" t="s">
        <v>10129</v>
      </c>
      <c r="V22" s="164"/>
      <c r="W22" s="164" t="s">
        <v>10363</v>
      </c>
      <c r="X22" s="51"/>
      <c r="Y22" s="51"/>
    </row>
    <row r="23" spans="1:25" x14ac:dyDescent="0.2">
      <c r="A23" s="44" t="s">
        <v>4715</v>
      </c>
      <c r="B23" s="57" t="s">
        <v>8094</v>
      </c>
      <c r="C23" s="44" t="s">
        <v>8073</v>
      </c>
      <c r="D23" s="45" t="s">
        <v>332</v>
      </c>
      <c r="E23" s="44" t="s">
        <v>8073</v>
      </c>
      <c r="F23" s="44" t="s">
        <v>5045</v>
      </c>
      <c r="G23" s="44" t="s">
        <v>6828</v>
      </c>
      <c r="H23" s="44" t="s">
        <v>6679</v>
      </c>
      <c r="I23" s="46" t="b">
        <v>0</v>
      </c>
      <c r="J23" s="50" t="s">
        <v>6680</v>
      </c>
      <c r="K23" s="50"/>
      <c r="L23" s="50"/>
      <c r="M23" s="50"/>
      <c r="N23" s="50"/>
      <c r="O23" s="51" t="s">
        <v>6681</v>
      </c>
      <c r="P23" s="51"/>
      <c r="Q23" s="51"/>
      <c r="R23" s="51" t="s">
        <v>6685</v>
      </c>
      <c r="S23" s="51"/>
      <c r="T23" s="52" t="s">
        <v>6829</v>
      </c>
      <c r="U23" s="164" t="s">
        <v>10129</v>
      </c>
      <c r="V23" s="164"/>
      <c r="W23" s="164" t="s">
        <v>10364</v>
      </c>
      <c r="X23" s="51"/>
      <c r="Y23" s="51"/>
    </row>
    <row r="24" spans="1:25" x14ac:dyDescent="0.2">
      <c r="A24" s="44" t="s">
        <v>4715</v>
      </c>
      <c r="B24" s="57" t="s">
        <v>8095</v>
      </c>
      <c r="C24" s="44" t="s">
        <v>8073</v>
      </c>
      <c r="D24" s="45" t="s">
        <v>332</v>
      </c>
      <c r="E24" s="44" t="s">
        <v>8073</v>
      </c>
      <c r="F24" s="44" t="s">
        <v>8096</v>
      </c>
      <c r="G24" s="44" t="s">
        <v>6804</v>
      </c>
      <c r="H24" s="44" t="s">
        <v>6679</v>
      </c>
      <c r="I24" s="46" t="b">
        <v>0</v>
      </c>
      <c r="J24" s="50" t="s">
        <v>6680</v>
      </c>
      <c r="K24" s="50"/>
      <c r="L24" s="50"/>
      <c r="M24" s="50"/>
      <c r="N24" s="50"/>
      <c r="O24" s="51" t="s">
        <v>6681</v>
      </c>
      <c r="P24" s="51"/>
      <c r="Q24" s="51"/>
      <c r="R24" s="51" t="s">
        <v>6685</v>
      </c>
      <c r="S24" s="51"/>
      <c r="T24" s="52" t="s">
        <v>6805</v>
      </c>
      <c r="U24" s="164" t="s">
        <v>10129</v>
      </c>
      <c r="V24" s="164"/>
      <c r="W24" s="164" t="s">
        <v>10352</v>
      </c>
      <c r="X24" s="51"/>
      <c r="Y24" s="51"/>
    </row>
    <row r="25" spans="1:25" x14ac:dyDescent="0.2">
      <c r="A25" s="44" t="s">
        <v>4715</v>
      </c>
      <c r="B25" s="57" t="s">
        <v>8097</v>
      </c>
      <c r="C25" s="44" t="s">
        <v>8073</v>
      </c>
      <c r="D25" s="45" t="s">
        <v>332</v>
      </c>
      <c r="E25" s="44" t="s">
        <v>8073</v>
      </c>
      <c r="F25" s="44" t="s">
        <v>8098</v>
      </c>
      <c r="G25" s="44" t="s">
        <v>6678</v>
      </c>
      <c r="H25" s="44" t="s">
        <v>6679</v>
      </c>
      <c r="I25" s="46" t="b">
        <v>0</v>
      </c>
      <c r="J25" s="50" t="s">
        <v>6680</v>
      </c>
      <c r="K25" s="50"/>
      <c r="L25" s="50"/>
      <c r="M25" s="50"/>
      <c r="N25" s="50"/>
      <c r="O25" s="51" t="s">
        <v>6681</v>
      </c>
      <c r="P25" s="51"/>
      <c r="Q25" s="51"/>
      <c r="R25" s="51" t="s">
        <v>6685</v>
      </c>
      <c r="S25" s="51"/>
      <c r="T25" s="52" t="s">
        <v>6683</v>
      </c>
      <c r="U25" s="164" t="s">
        <v>10129</v>
      </c>
      <c r="V25" s="164"/>
      <c r="W25" s="164" t="s">
        <v>10343</v>
      </c>
      <c r="X25" s="51"/>
      <c r="Y25" s="51"/>
    </row>
    <row r="26" spans="1:25" x14ac:dyDescent="0.2">
      <c r="A26" s="44" t="s">
        <v>4715</v>
      </c>
      <c r="B26" s="57" t="s">
        <v>8099</v>
      </c>
      <c r="C26" s="44" t="s">
        <v>8073</v>
      </c>
      <c r="D26" s="45" t="s">
        <v>332</v>
      </c>
      <c r="E26" s="44" t="s">
        <v>8073</v>
      </c>
      <c r="F26" s="44" t="s">
        <v>8100</v>
      </c>
      <c r="G26" s="44" t="s">
        <v>6806</v>
      </c>
      <c r="H26" s="44" t="s">
        <v>6679</v>
      </c>
      <c r="I26" s="46" t="b">
        <v>0</v>
      </c>
      <c r="J26" s="50" t="s">
        <v>6680</v>
      </c>
      <c r="K26" s="50"/>
      <c r="L26" s="50"/>
      <c r="M26" s="50"/>
      <c r="N26" s="50"/>
      <c r="O26" s="51" t="s">
        <v>6681</v>
      </c>
      <c r="P26" s="51"/>
      <c r="Q26" s="51"/>
      <c r="R26" s="51" t="s">
        <v>6685</v>
      </c>
      <c r="S26" s="51"/>
      <c r="T26" s="52" t="s">
        <v>6807</v>
      </c>
      <c r="U26" s="164" t="s">
        <v>10129</v>
      </c>
      <c r="V26" s="164"/>
      <c r="W26" s="164" t="s">
        <v>10353</v>
      </c>
      <c r="X26" s="51"/>
      <c r="Y26" s="51"/>
    </row>
    <row r="27" spans="1:25" x14ac:dyDescent="0.2">
      <c r="A27" s="44" t="s">
        <v>4715</v>
      </c>
      <c r="B27" s="57" t="s">
        <v>8101</v>
      </c>
      <c r="C27" s="44" t="s">
        <v>8073</v>
      </c>
      <c r="D27" s="45" t="s">
        <v>332</v>
      </c>
      <c r="E27" s="44" t="s">
        <v>8073</v>
      </c>
      <c r="F27" s="44" t="s">
        <v>8102</v>
      </c>
      <c r="G27" s="44" t="s">
        <v>6684</v>
      </c>
      <c r="H27" s="44" t="s">
        <v>6679</v>
      </c>
      <c r="I27" s="46" t="b">
        <v>0</v>
      </c>
      <c r="J27" s="50" t="s">
        <v>6680</v>
      </c>
      <c r="K27" s="50"/>
      <c r="L27" s="50"/>
      <c r="M27" s="50"/>
      <c r="N27" s="50"/>
      <c r="O27" s="51" t="s">
        <v>6681</v>
      </c>
      <c r="P27" s="51"/>
      <c r="Q27" s="51"/>
      <c r="R27" s="51" t="s">
        <v>6685</v>
      </c>
      <c r="S27" s="51"/>
      <c r="T27" s="52" t="s">
        <v>6686</v>
      </c>
      <c r="U27" s="164" t="s">
        <v>10129</v>
      </c>
      <c r="V27" s="164"/>
      <c r="W27" s="164" t="s">
        <v>10344</v>
      </c>
      <c r="X27" s="51"/>
      <c r="Y27" s="51"/>
    </row>
    <row r="28" spans="1:25" x14ac:dyDescent="0.2">
      <c r="A28" s="44" t="s">
        <v>4715</v>
      </c>
      <c r="B28" s="57" t="s">
        <v>8103</v>
      </c>
      <c r="C28" s="44" t="s">
        <v>8073</v>
      </c>
      <c r="D28" s="45" t="s">
        <v>332</v>
      </c>
      <c r="E28" s="44" t="s">
        <v>8073</v>
      </c>
      <c r="F28" s="44" t="s">
        <v>8104</v>
      </c>
      <c r="G28" s="44" t="s">
        <v>6808</v>
      </c>
      <c r="H28" s="44" t="s">
        <v>6679</v>
      </c>
      <c r="I28" s="46" t="b">
        <v>0</v>
      </c>
      <c r="J28" s="50" t="s">
        <v>6680</v>
      </c>
      <c r="K28" s="50"/>
      <c r="L28" s="50"/>
      <c r="M28" s="50"/>
      <c r="N28" s="50"/>
      <c r="O28" s="51" t="s">
        <v>6681</v>
      </c>
      <c r="P28" s="51"/>
      <c r="Q28" s="51"/>
      <c r="R28" s="51" t="s">
        <v>6685</v>
      </c>
      <c r="S28" s="51"/>
      <c r="T28" s="52" t="s">
        <v>6809</v>
      </c>
      <c r="U28" s="164" t="s">
        <v>10129</v>
      </c>
      <c r="V28" s="164"/>
      <c r="W28" s="164" t="s">
        <v>10354</v>
      </c>
      <c r="X28" s="51"/>
      <c r="Y28" s="51"/>
    </row>
    <row r="29" spans="1:25" x14ac:dyDescent="0.2">
      <c r="A29" s="44" t="s">
        <v>4715</v>
      </c>
      <c r="B29" s="57" t="s">
        <v>8105</v>
      </c>
      <c r="C29" s="44" t="s">
        <v>8073</v>
      </c>
      <c r="D29" s="45" t="s">
        <v>332</v>
      </c>
      <c r="E29" s="44" t="s">
        <v>8073</v>
      </c>
      <c r="F29" s="44" t="s">
        <v>8106</v>
      </c>
      <c r="G29" s="44" t="s">
        <v>6810</v>
      </c>
      <c r="H29" s="44" t="s">
        <v>6679</v>
      </c>
      <c r="I29" s="46" t="b">
        <v>0</v>
      </c>
      <c r="J29" s="50" t="s">
        <v>6680</v>
      </c>
      <c r="K29" s="50"/>
      <c r="L29" s="50"/>
      <c r="M29" s="50"/>
      <c r="N29" s="50"/>
      <c r="O29" s="51" t="s">
        <v>6681</v>
      </c>
      <c r="P29" s="51"/>
      <c r="Q29" s="51"/>
      <c r="R29" s="51" t="s">
        <v>6685</v>
      </c>
      <c r="S29" s="51"/>
      <c r="T29" s="52" t="s">
        <v>6811</v>
      </c>
      <c r="U29" s="164" t="s">
        <v>10129</v>
      </c>
      <c r="V29" s="164"/>
      <c r="W29" s="164" t="s">
        <v>10355</v>
      </c>
      <c r="X29" s="51"/>
      <c r="Y29" s="51"/>
    </row>
    <row r="30" spans="1:25" x14ac:dyDescent="0.2">
      <c r="A30" s="44" t="s">
        <v>4715</v>
      </c>
      <c r="B30" s="57" t="s">
        <v>8107</v>
      </c>
      <c r="C30" s="44" t="s">
        <v>8073</v>
      </c>
      <c r="D30" s="45" t="s">
        <v>332</v>
      </c>
      <c r="E30" s="44" t="s">
        <v>8073</v>
      </c>
      <c r="F30" s="44" t="s">
        <v>8108</v>
      </c>
      <c r="G30" s="44" t="s">
        <v>6812</v>
      </c>
      <c r="H30" s="44" t="s">
        <v>6679</v>
      </c>
      <c r="I30" s="46" t="b">
        <v>0</v>
      </c>
      <c r="J30" s="50" t="s">
        <v>6680</v>
      </c>
      <c r="K30" s="50"/>
      <c r="L30" s="50"/>
      <c r="M30" s="50"/>
      <c r="N30" s="50"/>
      <c r="O30" s="51" t="s">
        <v>6681</v>
      </c>
      <c r="P30" s="51"/>
      <c r="Q30" s="51"/>
      <c r="R30" s="51" t="s">
        <v>6685</v>
      </c>
      <c r="S30" s="51"/>
      <c r="T30" s="52" t="s">
        <v>6813</v>
      </c>
      <c r="U30" s="164" t="s">
        <v>10129</v>
      </c>
      <c r="V30" s="164"/>
      <c r="W30" s="164" t="s">
        <v>10356</v>
      </c>
      <c r="X30" s="51"/>
      <c r="Y30" s="51"/>
    </row>
    <row r="31" spans="1:25" x14ac:dyDescent="0.2">
      <c r="A31" s="44" t="s">
        <v>4715</v>
      </c>
      <c r="B31" s="57" t="s">
        <v>8109</v>
      </c>
      <c r="C31" s="44" t="s">
        <v>8073</v>
      </c>
      <c r="D31" s="45" t="s">
        <v>332</v>
      </c>
      <c r="E31" s="44" t="s">
        <v>8073</v>
      </c>
      <c r="F31" s="44" t="s">
        <v>8110</v>
      </c>
      <c r="G31" s="44" t="s">
        <v>6814</v>
      </c>
      <c r="H31" s="44" t="s">
        <v>6679</v>
      </c>
      <c r="I31" s="46" t="b">
        <v>0</v>
      </c>
      <c r="J31" s="50" t="s">
        <v>6680</v>
      </c>
      <c r="K31" s="50"/>
      <c r="L31" s="50"/>
      <c r="M31" s="50"/>
      <c r="N31" s="50"/>
      <c r="O31" s="51" t="s">
        <v>6681</v>
      </c>
      <c r="P31" s="51"/>
      <c r="Q31" s="51"/>
      <c r="R31" s="51" t="s">
        <v>6685</v>
      </c>
      <c r="S31" s="51"/>
      <c r="T31" s="52" t="s">
        <v>6815</v>
      </c>
      <c r="U31" s="164" t="s">
        <v>10129</v>
      </c>
      <c r="V31" s="164"/>
      <c r="W31" s="164" t="s">
        <v>10357</v>
      </c>
      <c r="X31" s="51"/>
      <c r="Y31" s="51"/>
    </row>
    <row r="32" spans="1:25" x14ac:dyDescent="0.2">
      <c r="A32" s="44" t="s">
        <v>4715</v>
      </c>
      <c r="B32" s="57" t="s">
        <v>8111</v>
      </c>
      <c r="C32" s="44" t="s">
        <v>8073</v>
      </c>
      <c r="D32" s="45" t="s">
        <v>332</v>
      </c>
      <c r="E32" s="44" t="s">
        <v>8073</v>
      </c>
      <c r="F32" s="44" t="s">
        <v>8112</v>
      </c>
      <c r="G32" s="44" t="s">
        <v>6692</v>
      </c>
      <c r="H32" s="44" t="s">
        <v>6679</v>
      </c>
      <c r="I32" s="46" t="b">
        <v>0</v>
      </c>
      <c r="J32" s="50" t="s">
        <v>6680</v>
      </c>
      <c r="K32" s="50"/>
      <c r="L32" s="50"/>
      <c r="M32" s="50"/>
      <c r="N32" s="50"/>
      <c r="O32" s="51" t="s">
        <v>6681</v>
      </c>
      <c r="P32" s="51"/>
      <c r="Q32" s="51"/>
      <c r="R32" s="51" t="s">
        <v>6685</v>
      </c>
      <c r="S32" s="51"/>
      <c r="T32" s="52" t="s">
        <v>6693</v>
      </c>
      <c r="U32" s="164" t="s">
        <v>10129</v>
      </c>
      <c r="V32" s="164"/>
      <c r="W32" s="164" t="s">
        <v>10346</v>
      </c>
      <c r="X32" s="51"/>
      <c r="Y32" s="51"/>
    </row>
    <row r="33" spans="1:25" x14ac:dyDescent="0.2">
      <c r="A33" s="44" t="s">
        <v>4715</v>
      </c>
      <c r="B33" s="57" t="s">
        <v>8113</v>
      </c>
      <c r="C33" s="44" t="s">
        <v>8073</v>
      </c>
      <c r="D33" s="45" t="s">
        <v>332</v>
      </c>
      <c r="E33" s="44" t="s">
        <v>8073</v>
      </c>
      <c r="F33" s="44" t="s">
        <v>8114</v>
      </c>
      <c r="G33" s="44" t="s">
        <v>6694</v>
      </c>
      <c r="H33" s="44" t="s">
        <v>6679</v>
      </c>
      <c r="I33" s="46" t="b">
        <v>0</v>
      </c>
      <c r="J33" s="50" t="s">
        <v>6680</v>
      </c>
      <c r="K33" s="50"/>
      <c r="L33" s="50"/>
      <c r="M33" s="50"/>
      <c r="N33" s="50"/>
      <c r="O33" s="51" t="s">
        <v>6681</v>
      </c>
      <c r="P33" s="51"/>
      <c r="Q33" s="51"/>
      <c r="R33" s="51" t="s">
        <v>6685</v>
      </c>
      <c r="S33" s="51"/>
      <c r="T33" s="52" t="s">
        <v>6695</v>
      </c>
      <c r="U33" s="164" t="s">
        <v>10129</v>
      </c>
      <c r="V33" s="164"/>
      <c r="W33" s="164" t="s">
        <v>10347</v>
      </c>
      <c r="X33" s="51"/>
      <c r="Y33" s="51"/>
    </row>
    <row r="34" spans="1:25" x14ac:dyDescent="0.2">
      <c r="A34" s="44" t="s">
        <v>4715</v>
      </c>
      <c r="B34" s="57" t="s">
        <v>8115</v>
      </c>
      <c r="C34" s="44" t="s">
        <v>8073</v>
      </c>
      <c r="D34" s="45" t="s">
        <v>332</v>
      </c>
      <c r="E34" s="44" t="s">
        <v>8073</v>
      </c>
      <c r="F34" s="44" t="s">
        <v>8116</v>
      </c>
      <c r="G34" s="44" t="s">
        <v>6816</v>
      </c>
      <c r="H34" s="44" t="s">
        <v>6679</v>
      </c>
      <c r="I34" s="46" t="b">
        <v>0</v>
      </c>
      <c r="J34" s="50" t="s">
        <v>6680</v>
      </c>
      <c r="K34" s="50"/>
      <c r="L34" s="50"/>
      <c r="M34" s="50"/>
      <c r="N34" s="50"/>
      <c r="O34" s="51" t="s">
        <v>6681</v>
      </c>
      <c r="P34" s="51"/>
      <c r="Q34" s="51"/>
      <c r="R34" s="51" t="s">
        <v>6685</v>
      </c>
      <c r="S34" s="51"/>
      <c r="T34" s="52" t="s">
        <v>6817</v>
      </c>
      <c r="U34" s="164" t="s">
        <v>10129</v>
      </c>
      <c r="V34" s="164"/>
      <c r="W34" s="164" t="s">
        <v>10358</v>
      </c>
      <c r="X34" s="51"/>
      <c r="Y34" s="51"/>
    </row>
    <row r="35" spans="1:25" x14ac:dyDescent="0.2">
      <c r="A35" s="44" t="s">
        <v>4715</v>
      </c>
      <c r="B35" s="57" t="s">
        <v>8117</v>
      </c>
      <c r="C35" s="44" t="s">
        <v>8073</v>
      </c>
      <c r="D35" s="45" t="s">
        <v>332</v>
      </c>
      <c r="E35" s="44" t="s">
        <v>8073</v>
      </c>
      <c r="F35" s="44" t="s">
        <v>8118</v>
      </c>
      <c r="G35" s="44" t="s">
        <v>6818</v>
      </c>
      <c r="H35" s="44" t="s">
        <v>6679</v>
      </c>
      <c r="I35" s="46" t="b">
        <v>0</v>
      </c>
      <c r="J35" s="50" t="s">
        <v>6680</v>
      </c>
      <c r="K35" s="50"/>
      <c r="L35" s="50"/>
      <c r="M35" s="50"/>
      <c r="N35" s="50"/>
      <c r="O35" s="51" t="s">
        <v>6681</v>
      </c>
      <c r="P35" s="51"/>
      <c r="Q35" s="51"/>
      <c r="R35" s="51" t="s">
        <v>6685</v>
      </c>
      <c r="S35" s="51"/>
      <c r="T35" s="52" t="s">
        <v>6819</v>
      </c>
      <c r="U35" s="164" t="s">
        <v>10129</v>
      </c>
      <c r="V35" s="164"/>
      <c r="W35" s="164" t="s">
        <v>10359</v>
      </c>
      <c r="X35" s="51"/>
      <c r="Y35" s="51"/>
    </row>
    <row r="36" spans="1:25" x14ac:dyDescent="0.2">
      <c r="A36" s="44" t="s">
        <v>4715</v>
      </c>
      <c r="B36" s="57" t="s">
        <v>8119</v>
      </c>
      <c r="C36" s="44" t="s">
        <v>8073</v>
      </c>
      <c r="D36" s="45" t="s">
        <v>332</v>
      </c>
      <c r="E36" s="44" t="s">
        <v>8073</v>
      </c>
      <c r="F36" s="44" t="s">
        <v>8120</v>
      </c>
      <c r="G36" s="44" t="s">
        <v>6822</v>
      </c>
      <c r="H36" s="44" t="s">
        <v>6679</v>
      </c>
      <c r="I36" s="46" t="b">
        <v>0</v>
      </c>
      <c r="J36" s="50" t="s">
        <v>6680</v>
      </c>
      <c r="K36" s="50"/>
      <c r="L36" s="50"/>
      <c r="M36" s="50"/>
      <c r="N36" s="50"/>
      <c r="O36" s="51" t="s">
        <v>6681</v>
      </c>
      <c r="P36" s="51"/>
      <c r="Q36" s="51"/>
      <c r="R36" s="51" t="s">
        <v>6685</v>
      </c>
      <c r="S36" s="51"/>
      <c r="T36" s="52" t="s">
        <v>6823</v>
      </c>
      <c r="U36" s="164" t="s">
        <v>10129</v>
      </c>
      <c r="V36" s="164"/>
      <c r="W36" s="164" t="s">
        <v>10361</v>
      </c>
      <c r="X36" s="51"/>
      <c r="Y36" s="51"/>
    </row>
    <row r="37" spans="1:25" x14ac:dyDescent="0.2">
      <c r="A37" s="44" t="s">
        <v>4715</v>
      </c>
      <c r="B37" s="57" t="s">
        <v>8121</v>
      </c>
      <c r="C37" s="44" t="s">
        <v>8073</v>
      </c>
      <c r="D37" s="45" t="s">
        <v>332</v>
      </c>
      <c r="E37" s="44" t="s">
        <v>8073</v>
      </c>
      <c r="F37" s="44" t="s">
        <v>8122</v>
      </c>
      <c r="G37" s="44" t="s">
        <v>6698</v>
      </c>
      <c r="H37" s="44" t="s">
        <v>6679</v>
      </c>
      <c r="I37" s="46" t="b">
        <v>0</v>
      </c>
      <c r="J37" s="50" t="s">
        <v>6680</v>
      </c>
      <c r="K37" s="50"/>
      <c r="L37" s="50"/>
      <c r="M37" s="50"/>
      <c r="N37" s="50"/>
      <c r="O37" s="51" t="s">
        <v>6681</v>
      </c>
      <c r="P37" s="51"/>
      <c r="Q37" s="51"/>
      <c r="R37" s="51" t="s">
        <v>6685</v>
      </c>
      <c r="S37" s="51"/>
      <c r="T37" s="52" t="s">
        <v>6699</v>
      </c>
      <c r="U37" s="164" t="s">
        <v>10129</v>
      </c>
      <c r="V37" s="164"/>
      <c r="W37" s="164" t="s">
        <v>10349</v>
      </c>
      <c r="X37" s="51"/>
      <c r="Y37" s="51"/>
    </row>
    <row r="38" spans="1:25" x14ac:dyDescent="0.2">
      <c r="A38" s="44" t="s">
        <v>4715</v>
      </c>
      <c r="B38" s="57" t="s">
        <v>8123</v>
      </c>
      <c r="C38" s="44" t="s">
        <v>8073</v>
      </c>
      <c r="D38" s="45" t="s">
        <v>332</v>
      </c>
      <c r="E38" s="44" t="s">
        <v>8073</v>
      </c>
      <c r="F38" s="44" t="s">
        <v>8124</v>
      </c>
      <c r="G38" s="44" t="s">
        <v>6702</v>
      </c>
      <c r="H38" s="44" t="s">
        <v>6679</v>
      </c>
      <c r="I38" s="46" t="b">
        <v>0</v>
      </c>
      <c r="J38" s="50" t="s">
        <v>6680</v>
      </c>
      <c r="K38" s="50"/>
      <c r="L38" s="50"/>
      <c r="M38" s="50"/>
      <c r="N38" s="50"/>
      <c r="O38" s="51" t="s">
        <v>6681</v>
      </c>
      <c r="P38" s="51"/>
      <c r="Q38" s="51"/>
      <c r="R38" s="51" t="s">
        <v>6685</v>
      </c>
      <c r="S38" s="51"/>
      <c r="T38" s="52" t="s">
        <v>6703</v>
      </c>
      <c r="U38" s="164" t="s">
        <v>10129</v>
      </c>
      <c r="V38" s="164"/>
      <c r="W38" s="164" t="s">
        <v>10351</v>
      </c>
      <c r="X38" s="51"/>
      <c r="Y38" s="51"/>
    </row>
    <row r="39" spans="1:25" x14ac:dyDescent="0.2">
      <c r="A39" s="44" t="s">
        <v>4715</v>
      </c>
      <c r="B39" s="57" t="s">
        <v>8125</v>
      </c>
      <c r="C39" s="44" t="s">
        <v>8073</v>
      </c>
      <c r="D39" s="45" t="s">
        <v>332</v>
      </c>
      <c r="E39" s="44" t="s">
        <v>8073</v>
      </c>
      <c r="F39" s="44" t="s">
        <v>8126</v>
      </c>
      <c r="G39" s="44" t="s">
        <v>6826</v>
      </c>
      <c r="H39" s="44" t="s">
        <v>6679</v>
      </c>
      <c r="I39" s="46" t="b">
        <v>0</v>
      </c>
      <c r="J39" s="50" t="s">
        <v>6680</v>
      </c>
      <c r="K39" s="50"/>
      <c r="L39" s="50"/>
      <c r="M39" s="50"/>
      <c r="N39" s="50"/>
      <c r="O39" s="51" t="s">
        <v>6681</v>
      </c>
      <c r="P39" s="51"/>
      <c r="Q39" s="51"/>
      <c r="R39" s="51" t="s">
        <v>6685</v>
      </c>
      <c r="S39" s="51"/>
      <c r="T39" s="52" t="s">
        <v>6827</v>
      </c>
      <c r="U39" s="164" t="s">
        <v>10129</v>
      </c>
      <c r="V39" s="164"/>
      <c r="W39" s="164" t="s">
        <v>10363</v>
      </c>
      <c r="X39" s="51"/>
      <c r="Y39" s="51"/>
    </row>
    <row r="40" spans="1:25" x14ac:dyDescent="0.2">
      <c r="A40" s="44" t="s">
        <v>4715</v>
      </c>
      <c r="B40" s="57" t="s">
        <v>8127</v>
      </c>
      <c r="C40" s="44" t="s">
        <v>8073</v>
      </c>
      <c r="D40" s="45" t="s">
        <v>332</v>
      </c>
      <c r="E40" s="44" t="s">
        <v>8073</v>
      </c>
      <c r="F40" s="44" t="s">
        <v>8128</v>
      </c>
      <c r="G40" s="44" t="s">
        <v>6828</v>
      </c>
      <c r="H40" s="44" t="s">
        <v>6679</v>
      </c>
      <c r="I40" s="46" t="b">
        <v>0</v>
      </c>
      <c r="J40" s="50" t="s">
        <v>6680</v>
      </c>
      <c r="K40" s="50"/>
      <c r="L40" s="50"/>
      <c r="M40" s="50"/>
      <c r="N40" s="50"/>
      <c r="O40" s="51" t="s">
        <v>6681</v>
      </c>
      <c r="P40" s="51"/>
      <c r="Q40" s="51"/>
      <c r="R40" s="51" t="s">
        <v>6685</v>
      </c>
      <c r="S40" s="51"/>
      <c r="T40" s="52" t="s">
        <v>6829</v>
      </c>
      <c r="U40" s="164" t="s">
        <v>10129</v>
      </c>
      <c r="V40" s="164"/>
      <c r="W40" s="164" t="s">
        <v>10364</v>
      </c>
      <c r="X40" s="51"/>
      <c r="Y40" s="51"/>
    </row>
    <row r="41" spans="1:25" x14ac:dyDescent="0.2">
      <c r="A41" s="44" t="s">
        <v>4715</v>
      </c>
      <c r="B41" s="57" t="s">
        <v>8073</v>
      </c>
      <c r="C41" s="44" t="s">
        <v>8073</v>
      </c>
      <c r="D41" s="45" t="s">
        <v>332</v>
      </c>
      <c r="E41" s="44" t="s">
        <v>8073</v>
      </c>
      <c r="F41" s="44"/>
      <c r="G41" s="44" t="s">
        <v>1615</v>
      </c>
      <c r="H41" s="44" t="s">
        <v>6679</v>
      </c>
      <c r="I41" s="46" t="b">
        <v>0</v>
      </c>
      <c r="J41" s="50" t="s">
        <v>6680</v>
      </c>
      <c r="K41" s="50"/>
      <c r="L41" s="50"/>
      <c r="M41" s="50"/>
      <c r="N41" s="50"/>
      <c r="O41" s="51" t="s">
        <v>6681</v>
      </c>
      <c r="P41" s="51"/>
      <c r="Q41" s="51"/>
      <c r="R41" s="51" t="s">
        <v>6685</v>
      </c>
      <c r="S41" s="51"/>
      <c r="T41" s="52"/>
      <c r="U41" s="164" t="s">
        <v>10129</v>
      </c>
      <c r="V41" s="164"/>
      <c r="W41" s="164"/>
      <c r="X41" s="51"/>
      <c r="Y41" s="51"/>
    </row>
    <row r="42" spans="1:25" x14ac:dyDescent="0.2">
      <c r="A42" s="44" t="s">
        <v>4715</v>
      </c>
      <c r="B42" s="57" t="s">
        <v>8129</v>
      </c>
      <c r="C42" s="44" t="s">
        <v>8129</v>
      </c>
      <c r="D42" s="45" t="s">
        <v>332</v>
      </c>
      <c r="E42" s="44" t="s">
        <v>8129</v>
      </c>
      <c r="F42" s="44"/>
      <c r="G42" s="44" t="s">
        <v>6830</v>
      </c>
      <c r="H42" s="44" t="s">
        <v>6679</v>
      </c>
      <c r="I42" s="46" t="b">
        <v>0</v>
      </c>
      <c r="J42" s="50" t="s">
        <v>6680</v>
      </c>
      <c r="K42" s="50"/>
      <c r="L42" s="50"/>
      <c r="M42" s="50"/>
      <c r="N42" s="50"/>
      <c r="O42" s="51" t="s">
        <v>6681</v>
      </c>
      <c r="P42" s="51"/>
      <c r="Q42" s="51"/>
      <c r="R42" s="51" t="s">
        <v>8437</v>
      </c>
      <c r="S42" s="51"/>
      <c r="T42" s="52" t="s">
        <v>6831</v>
      </c>
      <c r="U42" s="164" t="s">
        <v>10130</v>
      </c>
      <c r="V42" s="164"/>
      <c r="W42" s="164" t="s">
        <v>10365</v>
      </c>
      <c r="X42" s="51"/>
      <c r="Y42" s="51"/>
    </row>
    <row r="43" spans="1:25" x14ac:dyDescent="0.2">
      <c r="A43" s="44" t="s">
        <v>4715</v>
      </c>
      <c r="B43" s="57" t="s">
        <v>8130</v>
      </c>
      <c r="C43" s="44" t="s">
        <v>8131</v>
      </c>
      <c r="D43" s="45" t="s">
        <v>332</v>
      </c>
      <c r="E43" s="44" t="s">
        <v>8131</v>
      </c>
      <c r="F43" s="44" t="s">
        <v>4783</v>
      </c>
      <c r="G43" s="44" t="s">
        <v>6704</v>
      </c>
      <c r="H43" s="44" t="s">
        <v>6679</v>
      </c>
      <c r="I43" s="46" t="b">
        <v>0</v>
      </c>
      <c r="J43" s="50" t="s">
        <v>6680</v>
      </c>
      <c r="K43" s="50"/>
      <c r="L43" s="50"/>
      <c r="M43" s="50"/>
      <c r="N43" s="50"/>
      <c r="O43" s="51" t="s">
        <v>6681</v>
      </c>
      <c r="P43" s="51"/>
      <c r="Q43" s="51"/>
      <c r="R43" s="51" t="s">
        <v>6833</v>
      </c>
      <c r="S43" s="51"/>
      <c r="T43" s="52" t="s">
        <v>6705</v>
      </c>
      <c r="U43" s="164" t="s">
        <v>10131</v>
      </c>
      <c r="V43" s="164"/>
      <c r="W43" s="164" t="s">
        <v>10366</v>
      </c>
      <c r="X43" s="51"/>
      <c r="Y43" s="51"/>
    </row>
    <row r="44" spans="1:25" x14ac:dyDescent="0.2">
      <c r="A44" s="44" t="s">
        <v>4715</v>
      </c>
      <c r="B44" s="57" t="s">
        <v>8132</v>
      </c>
      <c r="C44" s="44" t="s">
        <v>8131</v>
      </c>
      <c r="D44" s="45" t="s">
        <v>332</v>
      </c>
      <c r="E44" s="44" t="s">
        <v>8131</v>
      </c>
      <c r="F44" s="44" t="s">
        <v>6197</v>
      </c>
      <c r="G44" s="44" t="s">
        <v>3184</v>
      </c>
      <c r="H44" s="44" t="s">
        <v>6679</v>
      </c>
      <c r="I44" s="46" t="b">
        <v>0</v>
      </c>
      <c r="J44" s="50" t="s">
        <v>6680</v>
      </c>
      <c r="K44" s="50"/>
      <c r="L44" s="50"/>
      <c r="M44" s="50"/>
      <c r="N44" s="50"/>
      <c r="O44" s="51" t="s">
        <v>6681</v>
      </c>
      <c r="P44" s="51"/>
      <c r="Q44" s="51"/>
      <c r="R44" s="51" t="s">
        <v>6833</v>
      </c>
      <c r="S44" s="51"/>
      <c r="T44" s="52" t="s">
        <v>6834</v>
      </c>
      <c r="U44" s="164" t="s">
        <v>10131</v>
      </c>
      <c r="V44" s="164"/>
      <c r="W44" s="164" t="s">
        <v>10367</v>
      </c>
      <c r="X44" s="51"/>
      <c r="Y44" s="51"/>
    </row>
    <row r="45" spans="1:25" x14ac:dyDescent="0.2">
      <c r="A45" s="44" t="s">
        <v>4715</v>
      </c>
      <c r="B45" s="57" t="s">
        <v>8133</v>
      </c>
      <c r="C45" s="44" t="s">
        <v>8131</v>
      </c>
      <c r="D45" s="45" t="s">
        <v>332</v>
      </c>
      <c r="E45" s="44" t="s">
        <v>8131</v>
      </c>
      <c r="F45" s="44" t="s">
        <v>8102</v>
      </c>
      <c r="G45" s="44" t="s">
        <v>3184</v>
      </c>
      <c r="H45" s="44" t="s">
        <v>6679</v>
      </c>
      <c r="I45" s="46" t="b">
        <v>0</v>
      </c>
      <c r="J45" s="50" t="s">
        <v>6680</v>
      </c>
      <c r="K45" s="50"/>
      <c r="L45" s="50"/>
      <c r="M45" s="50"/>
      <c r="N45" s="50"/>
      <c r="O45" s="51" t="s">
        <v>6681</v>
      </c>
      <c r="P45" s="51"/>
      <c r="Q45" s="51"/>
      <c r="R45" s="51" t="s">
        <v>6833</v>
      </c>
      <c r="S45" s="51"/>
      <c r="T45" s="52" t="s">
        <v>6705</v>
      </c>
      <c r="U45" s="164" t="s">
        <v>10131</v>
      </c>
      <c r="V45" s="164"/>
      <c r="W45" s="164" t="s">
        <v>10366</v>
      </c>
      <c r="X45" s="51"/>
      <c r="Y45" s="51"/>
    </row>
    <row r="46" spans="1:25" x14ac:dyDescent="0.2">
      <c r="A46" s="44" t="s">
        <v>4715</v>
      </c>
      <c r="B46" s="57" t="s">
        <v>8134</v>
      </c>
      <c r="C46" s="44" t="s">
        <v>8131</v>
      </c>
      <c r="D46" s="45" t="s">
        <v>332</v>
      </c>
      <c r="E46" s="44" t="s">
        <v>8131</v>
      </c>
      <c r="F46" s="44" t="s">
        <v>8135</v>
      </c>
      <c r="G46" s="44" t="s">
        <v>6832</v>
      </c>
      <c r="H46" s="44" t="s">
        <v>6679</v>
      </c>
      <c r="I46" s="46" t="b">
        <v>0</v>
      </c>
      <c r="J46" s="50" t="s">
        <v>6680</v>
      </c>
      <c r="K46" s="50"/>
      <c r="L46" s="50"/>
      <c r="M46" s="50"/>
      <c r="N46" s="50"/>
      <c r="O46" s="51" t="s">
        <v>6681</v>
      </c>
      <c r="P46" s="51"/>
      <c r="Q46" s="51"/>
      <c r="R46" s="51" t="s">
        <v>6833</v>
      </c>
      <c r="S46" s="51"/>
      <c r="T46" s="52" t="s">
        <v>6834</v>
      </c>
      <c r="U46" s="164" t="s">
        <v>10131</v>
      </c>
      <c r="V46" s="164"/>
      <c r="W46" s="164" t="s">
        <v>10367</v>
      </c>
      <c r="X46" s="51"/>
      <c r="Y46" s="51"/>
    </row>
    <row r="47" spans="1:25" x14ac:dyDescent="0.2">
      <c r="A47" s="44" t="s">
        <v>4715</v>
      </c>
      <c r="B47" s="57" t="s">
        <v>8131</v>
      </c>
      <c r="C47" s="44" t="s">
        <v>8131</v>
      </c>
      <c r="D47" s="45" t="s">
        <v>332</v>
      </c>
      <c r="E47" s="44" t="s">
        <v>8131</v>
      </c>
      <c r="F47" s="44"/>
      <c r="G47" s="44" t="s">
        <v>3184</v>
      </c>
      <c r="H47" s="44" t="s">
        <v>6679</v>
      </c>
      <c r="I47" s="46" t="b">
        <v>0</v>
      </c>
      <c r="J47" s="50" t="s">
        <v>6680</v>
      </c>
      <c r="K47" s="50"/>
      <c r="L47" s="50"/>
      <c r="M47" s="50"/>
      <c r="N47" s="50"/>
      <c r="O47" s="51" t="s">
        <v>6681</v>
      </c>
      <c r="P47" s="51"/>
      <c r="Q47" s="51"/>
      <c r="R47" s="51" t="s">
        <v>6833</v>
      </c>
      <c r="S47" s="51"/>
      <c r="T47" s="52"/>
      <c r="U47" s="164" t="s">
        <v>10131</v>
      </c>
      <c r="V47" s="164"/>
      <c r="W47" s="164"/>
      <c r="X47" s="51"/>
      <c r="Y47" s="51"/>
    </row>
    <row r="48" spans="1:25" x14ac:dyDescent="0.2">
      <c r="A48" s="44" t="s">
        <v>4715</v>
      </c>
      <c r="B48" s="57" t="s">
        <v>8136</v>
      </c>
      <c r="C48" s="44" t="s">
        <v>8136</v>
      </c>
      <c r="D48" s="45" t="s">
        <v>332</v>
      </c>
      <c r="E48" s="44" t="s">
        <v>8136</v>
      </c>
      <c r="F48" s="44"/>
      <c r="G48" s="44" t="s">
        <v>6835</v>
      </c>
      <c r="H48" s="44" t="s">
        <v>6679</v>
      </c>
      <c r="I48" s="46" t="b">
        <v>0</v>
      </c>
      <c r="J48" s="50" t="s">
        <v>6680</v>
      </c>
      <c r="K48" s="50"/>
      <c r="L48" s="50"/>
      <c r="M48" s="50"/>
      <c r="N48" s="50"/>
      <c r="O48" s="51" t="s">
        <v>6681</v>
      </c>
      <c r="P48" s="51"/>
      <c r="Q48" s="51"/>
      <c r="R48" s="51" t="s">
        <v>8438</v>
      </c>
      <c r="S48" s="51"/>
      <c r="T48" s="52" t="s">
        <v>6836</v>
      </c>
      <c r="U48" s="164" t="s">
        <v>10132</v>
      </c>
      <c r="V48" s="164"/>
      <c r="W48" s="164" t="s">
        <v>10368</v>
      </c>
      <c r="X48" s="51"/>
      <c r="Y48" s="51"/>
    </row>
    <row r="49" spans="1:25" x14ac:dyDescent="0.2">
      <c r="A49" s="44" t="s">
        <v>4715</v>
      </c>
      <c r="B49" s="57" t="s">
        <v>8137</v>
      </c>
      <c r="C49" s="44" t="s">
        <v>8137</v>
      </c>
      <c r="D49" s="45" t="s">
        <v>332</v>
      </c>
      <c r="E49" s="44" t="s">
        <v>8137</v>
      </c>
      <c r="F49" s="44"/>
      <c r="G49" s="44" t="s">
        <v>1617</v>
      </c>
      <c r="H49" s="44" t="s">
        <v>6679</v>
      </c>
      <c r="I49" s="46" t="b">
        <v>0</v>
      </c>
      <c r="J49" s="50" t="s">
        <v>6680</v>
      </c>
      <c r="K49" s="50"/>
      <c r="L49" s="50"/>
      <c r="M49" s="50"/>
      <c r="N49" s="50"/>
      <c r="O49" s="51" t="s">
        <v>6681</v>
      </c>
      <c r="P49" s="51"/>
      <c r="Q49" s="51"/>
      <c r="R49" s="51" t="s">
        <v>8439</v>
      </c>
      <c r="S49" s="51"/>
      <c r="T49" s="52" t="s">
        <v>6837</v>
      </c>
      <c r="U49" s="164" t="s">
        <v>10133</v>
      </c>
      <c r="V49" s="164"/>
      <c r="W49" s="164" t="s">
        <v>10369</v>
      </c>
      <c r="X49" s="51"/>
      <c r="Y49" s="51"/>
    </row>
    <row r="50" spans="1:25" x14ac:dyDescent="0.2">
      <c r="A50" s="44" t="s">
        <v>4715</v>
      </c>
      <c r="B50" s="57" t="s">
        <v>8138</v>
      </c>
      <c r="C50" s="44" t="s">
        <v>8139</v>
      </c>
      <c r="D50" s="45" t="s">
        <v>332</v>
      </c>
      <c r="E50" s="44" t="s">
        <v>8139</v>
      </c>
      <c r="F50" s="44" t="s">
        <v>5030</v>
      </c>
      <c r="G50" s="44" t="s">
        <v>6838</v>
      </c>
      <c r="H50" s="44" t="s">
        <v>6679</v>
      </c>
      <c r="I50" s="46" t="b">
        <v>0</v>
      </c>
      <c r="J50" s="50" t="s">
        <v>6680</v>
      </c>
      <c r="K50" s="50"/>
      <c r="L50" s="50"/>
      <c r="M50" s="50"/>
      <c r="N50" s="50"/>
      <c r="O50" s="51" t="s">
        <v>6681</v>
      </c>
      <c r="P50" s="51"/>
      <c r="Q50" s="51"/>
      <c r="R50" s="51" t="s">
        <v>8440</v>
      </c>
      <c r="S50" s="51"/>
      <c r="T50" s="52" t="s">
        <v>6839</v>
      </c>
      <c r="U50" s="164" t="s">
        <v>10134</v>
      </c>
      <c r="V50" s="164"/>
      <c r="W50" s="164" t="s">
        <v>10370</v>
      </c>
      <c r="X50" s="51"/>
      <c r="Y50" s="51"/>
    </row>
    <row r="51" spans="1:25" x14ac:dyDescent="0.2">
      <c r="A51" s="44" t="s">
        <v>4715</v>
      </c>
      <c r="B51" s="57" t="s">
        <v>8140</v>
      </c>
      <c r="C51" s="44" t="s">
        <v>8139</v>
      </c>
      <c r="D51" s="45" t="s">
        <v>332</v>
      </c>
      <c r="E51" s="44" t="s">
        <v>8139</v>
      </c>
      <c r="F51" s="44" t="s">
        <v>8141</v>
      </c>
      <c r="G51" s="44" t="s">
        <v>6838</v>
      </c>
      <c r="H51" s="44" t="s">
        <v>6679</v>
      </c>
      <c r="I51" s="46" t="b">
        <v>0</v>
      </c>
      <c r="J51" s="50" t="s">
        <v>6680</v>
      </c>
      <c r="K51" s="50"/>
      <c r="L51" s="50"/>
      <c r="M51" s="50"/>
      <c r="N51" s="50"/>
      <c r="O51" s="51" t="s">
        <v>6681</v>
      </c>
      <c r="P51" s="51"/>
      <c r="Q51" s="51"/>
      <c r="R51" s="51" t="s">
        <v>8440</v>
      </c>
      <c r="S51" s="51"/>
      <c r="T51" s="52" t="s">
        <v>6839</v>
      </c>
      <c r="U51" s="164" t="s">
        <v>10134</v>
      </c>
      <c r="V51" s="164"/>
      <c r="W51" s="164" t="s">
        <v>10370</v>
      </c>
      <c r="X51" s="51"/>
      <c r="Y51" s="51"/>
    </row>
    <row r="52" spans="1:25" x14ac:dyDescent="0.2">
      <c r="A52" s="44" t="s">
        <v>4715</v>
      </c>
      <c r="B52" s="57" t="s">
        <v>8142</v>
      </c>
      <c r="C52" s="44" t="s">
        <v>8142</v>
      </c>
      <c r="D52" s="45" t="s">
        <v>332</v>
      </c>
      <c r="E52" s="44" t="s">
        <v>8142</v>
      </c>
      <c r="F52" s="44"/>
      <c r="G52" s="44" t="s">
        <v>6840</v>
      </c>
      <c r="H52" s="44" t="s">
        <v>6679</v>
      </c>
      <c r="I52" s="46" t="b">
        <v>0</v>
      </c>
      <c r="J52" s="50" t="s">
        <v>6680</v>
      </c>
      <c r="K52" s="50"/>
      <c r="L52" s="50"/>
      <c r="M52" s="50"/>
      <c r="N52" s="50"/>
      <c r="O52" s="51" t="s">
        <v>6681</v>
      </c>
      <c r="P52" s="51"/>
      <c r="Q52" s="51"/>
      <c r="R52" s="51" t="s">
        <v>8441</v>
      </c>
      <c r="S52" s="51"/>
      <c r="T52" s="52" t="s">
        <v>6841</v>
      </c>
      <c r="U52" s="164" t="s">
        <v>10135</v>
      </c>
      <c r="V52" s="164"/>
      <c r="W52" s="164" t="s">
        <v>10371</v>
      </c>
      <c r="X52" s="51"/>
      <c r="Y52" s="51"/>
    </row>
    <row r="53" spans="1:25" x14ac:dyDescent="0.2">
      <c r="A53" s="44" t="s">
        <v>4715</v>
      </c>
      <c r="B53" s="57" t="s">
        <v>8143</v>
      </c>
      <c r="C53" s="44" t="s">
        <v>8144</v>
      </c>
      <c r="D53" s="45" t="s">
        <v>332</v>
      </c>
      <c r="E53" s="44" t="s">
        <v>8144</v>
      </c>
      <c r="F53" s="44" t="s">
        <v>5023</v>
      </c>
      <c r="G53" s="44" t="s">
        <v>6842</v>
      </c>
      <c r="H53" s="44" t="s">
        <v>6679</v>
      </c>
      <c r="I53" s="46" t="b">
        <v>0</v>
      </c>
      <c r="J53" s="50" t="s">
        <v>6680</v>
      </c>
      <c r="K53" s="50"/>
      <c r="L53" s="50"/>
      <c r="M53" s="50"/>
      <c r="N53" s="50"/>
      <c r="O53" s="51" t="s">
        <v>6681</v>
      </c>
      <c r="P53" s="51"/>
      <c r="Q53" s="51"/>
      <c r="R53" s="51" t="s">
        <v>8442</v>
      </c>
      <c r="S53" s="51"/>
      <c r="T53" s="52" t="s">
        <v>6843</v>
      </c>
      <c r="U53" s="164" t="s">
        <v>10136</v>
      </c>
      <c r="V53" s="164"/>
      <c r="W53" s="164" t="s">
        <v>10372</v>
      </c>
      <c r="X53" s="51"/>
      <c r="Y53" s="51"/>
    </row>
    <row r="54" spans="1:25" x14ac:dyDescent="0.2">
      <c r="A54" s="44" t="s">
        <v>4715</v>
      </c>
      <c r="B54" s="57" t="s">
        <v>8145</v>
      </c>
      <c r="C54" s="44" t="s">
        <v>8145</v>
      </c>
      <c r="D54" s="45" t="s">
        <v>332</v>
      </c>
      <c r="E54" s="44" t="s">
        <v>8145</v>
      </c>
      <c r="F54" s="44"/>
      <c r="G54" s="44" t="s">
        <v>6844</v>
      </c>
      <c r="H54" s="44" t="s">
        <v>6679</v>
      </c>
      <c r="I54" s="46" t="b">
        <v>0</v>
      </c>
      <c r="J54" s="50" t="s">
        <v>6680</v>
      </c>
      <c r="K54" s="50"/>
      <c r="L54" s="50"/>
      <c r="M54" s="50"/>
      <c r="N54" s="50"/>
      <c r="O54" s="51" t="s">
        <v>6681</v>
      </c>
      <c r="P54" s="51"/>
      <c r="Q54" s="51"/>
      <c r="R54" s="51" t="s">
        <v>8443</v>
      </c>
      <c r="S54" s="51"/>
      <c r="T54" s="52" t="s">
        <v>6845</v>
      </c>
      <c r="U54" s="164" t="s">
        <v>10137</v>
      </c>
      <c r="V54" s="164"/>
      <c r="W54" s="164" t="s">
        <v>10373</v>
      </c>
      <c r="X54" s="51"/>
      <c r="Y54" s="51"/>
    </row>
    <row r="55" spans="1:25" x14ac:dyDescent="0.2">
      <c r="A55" s="44" t="s">
        <v>4715</v>
      </c>
      <c r="B55" s="57" t="s">
        <v>8146</v>
      </c>
      <c r="C55" s="44" t="s">
        <v>8146</v>
      </c>
      <c r="D55" s="45" t="s">
        <v>332</v>
      </c>
      <c r="E55" s="44" t="s">
        <v>8146</v>
      </c>
      <c r="F55" s="44"/>
      <c r="G55" s="44" t="s">
        <v>6846</v>
      </c>
      <c r="H55" s="44" t="s">
        <v>6679</v>
      </c>
      <c r="I55" s="46" t="b">
        <v>0</v>
      </c>
      <c r="J55" s="50" t="s">
        <v>6680</v>
      </c>
      <c r="K55" s="50"/>
      <c r="L55" s="50"/>
      <c r="M55" s="50"/>
      <c r="N55" s="50"/>
      <c r="O55" s="51" t="s">
        <v>6681</v>
      </c>
      <c r="P55" s="51"/>
      <c r="Q55" s="51"/>
      <c r="R55" s="51" t="s">
        <v>8444</v>
      </c>
      <c r="S55" s="51"/>
      <c r="T55" s="52" t="s">
        <v>6847</v>
      </c>
      <c r="U55" s="164" t="s">
        <v>10138</v>
      </c>
      <c r="V55" s="164"/>
      <c r="W55" s="164" t="s">
        <v>10374</v>
      </c>
      <c r="X55" s="51"/>
      <c r="Y55" s="51"/>
    </row>
    <row r="56" spans="1:25" x14ac:dyDescent="0.2">
      <c r="A56" s="44" t="s">
        <v>4715</v>
      </c>
      <c r="B56" s="57" t="s">
        <v>8147</v>
      </c>
      <c r="C56" s="44" t="s">
        <v>8147</v>
      </c>
      <c r="D56" s="45" t="s">
        <v>332</v>
      </c>
      <c r="E56" s="44" t="s">
        <v>8147</v>
      </c>
      <c r="F56" s="44"/>
      <c r="G56" s="44" t="s">
        <v>6848</v>
      </c>
      <c r="H56" s="44" t="s">
        <v>6679</v>
      </c>
      <c r="I56" s="46" t="b">
        <v>0</v>
      </c>
      <c r="J56" s="50" t="s">
        <v>6680</v>
      </c>
      <c r="K56" s="50"/>
      <c r="L56" s="50"/>
      <c r="M56" s="50"/>
      <c r="N56" s="50"/>
      <c r="O56" s="51" t="s">
        <v>6681</v>
      </c>
      <c r="P56" s="51"/>
      <c r="Q56" s="51"/>
      <c r="R56" s="51" t="s">
        <v>8445</v>
      </c>
      <c r="S56" s="51"/>
      <c r="T56" s="52" t="s">
        <v>6849</v>
      </c>
      <c r="U56" s="164" t="s">
        <v>10139</v>
      </c>
      <c r="V56" s="164"/>
      <c r="W56" s="164" t="s">
        <v>10375</v>
      </c>
      <c r="X56" s="51"/>
      <c r="Y56" s="51"/>
    </row>
    <row r="57" spans="1:25" x14ac:dyDescent="0.2">
      <c r="A57" s="44" t="s">
        <v>4715</v>
      </c>
      <c r="B57" s="57" t="s">
        <v>8148</v>
      </c>
      <c r="C57" s="44" t="s">
        <v>8149</v>
      </c>
      <c r="D57" s="45" t="s">
        <v>332</v>
      </c>
      <c r="E57" s="44" t="s">
        <v>8149</v>
      </c>
      <c r="F57" s="44" t="s">
        <v>4930</v>
      </c>
      <c r="G57" s="44" t="s">
        <v>6850</v>
      </c>
      <c r="H57" s="44" t="s">
        <v>6679</v>
      </c>
      <c r="I57" s="46" t="b">
        <v>0</v>
      </c>
      <c r="J57" s="50" t="s">
        <v>6680</v>
      </c>
      <c r="K57" s="50"/>
      <c r="L57" s="50"/>
      <c r="M57" s="50"/>
      <c r="N57" s="50"/>
      <c r="O57" s="51" t="s">
        <v>6681</v>
      </c>
      <c r="P57" s="51"/>
      <c r="Q57" s="51"/>
      <c r="R57" s="51" t="s">
        <v>8446</v>
      </c>
      <c r="S57" s="51"/>
      <c r="T57" s="52" t="s">
        <v>6851</v>
      </c>
      <c r="U57" s="164" t="s">
        <v>10140</v>
      </c>
      <c r="V57" s="164"/>
      <c r="W57" s="164" t="s">
        <v>10376</v>
      </c>
      <c r="X57" s="51"/>
      <c r="Y57" s="51"/>
    </row>
    <row r="58" spans="1:25" x14ac:dyDescent="0.2">
      <c r="A58" s="44" t="s">
        <v>4715</v>
      </c>
      <c r="B58" s="57" t="s">
        <v>8150</v>
      </c>
      <c r="C58" s="44" t="s">
        <v>8149</v>
      </c>
      <c r="D58" s="45" t="s">
        <v>332</v>
      </c>
      <c r="E58" s="44" t="s">
        <v>8149</v>
      </c>
      <c r="F58" s="44" t="s">
        <v>8151</v>
      </c>
      <c r="G58" s="44" t="s">
        <v>6850</v>
      </c>
      <c r="H58" s="44" t="s">
        <v>6679</v>
      </c>
      <c r="I58" s="46" t="b">
        <v>0</v>
      </c>
      <c r="J58" s="50" t="s">
        <v>6680</v>
      </c>
      <c r="K58" s="50"/>
      <c r="L58" s="50"/>
      <c r="M58" s="50"/>
      <c r="N58" s="50"/>
      <c r="O58" s="51" t="s">
        <v>6681</v>
      </c>
      <c r="P58" s="51"/>
      <c r="Q58" s="51"/>
      <c r="R58" s="51" t="s">
        <v>8446</v>
      </c>
      <c r="S58" s="51"/>
      <c r="T58" s="52" t="s">
        <v>6851</v>
      </c>
      <c r="U58" s="164" t="s">
        <v>10140</v>
      </c>
      <c r="V58" s="164"/>
      <c r="W58" s="164" t="s">
        <v>10376</v>
      </c>
      <c r="X58" s="51"/>
      <c r="Y58" s="51"/>
    </row>
    <row r="59" spans="1:25" x14ac:dyDescent="0.2">
      <c r="A59" s="44" t="s">
        <v>4715</v>
      </c>
      <c r="B59" s="57" t="s">
        <v>8152</v>
      </c>
      <c r="C59" s="44" t="s">
        <v>8152</v>
      </c>
      <c r="D59" s="45" t="s">
        <v>332</v>
      </c>
      <c r="E59" s="44" t="s">
        <v>8152</v>
      </c>
      <c r="F59" s="44"/>
      <c r="G59" s="44" t="s">
        <v>6852</v>
      </c>
      <c r="H59" s="44" t="s">
        <v>6679</v>
      </c>
      <c r="I59" s="46" t="b">
        <v>0</v>
      </c>
      <c r="J59" s="50" t="s">
        <v>6680</v>
      </c>
      <c r="K59" s="50"/>
      <c r="L59" s="50"/>
      <c r="M59" s="50"/>
      <c r="N59" s="50"/>
      <c r="O59" s="51" t="s">
        <v>6681</v>
      </c>
      <c r="P59" s="51"/>
      <c r="Q59" s="51"/>
      <c r="R59" s="51" t="s">
        <v>8447</v>
      </c>
      <c r="S59" s="51"/>
      <c r="T59" s="52" t="s">
        <v>6853</v>
      </c>
      <c r="U59" s="164" t="s">
        <v>10141</v>
      </c>
      <c r="V59" s="164"/>
      <c r="W59" s="164" t="s">
        <v>10377</v>
      </c>
      <c r="X59" s="51"/>
      <c r="Y59" s="51"/>
    </row>
    <row r="60" spans="1:25" x14ac:dyDescent="0.2">
      <c r="A60" s="44" t="s">
        <v>4715</v>
      </c>
      <c r="B60" s="57" t="s">
        <v>8153</v>
      </c>
      <c r="C60" s="44" t="s">
        <v>8153</v>
      </c>
      <c r="D60" s="45" t="s">
        <v>332</v>
      </c>
      <c r="E60" s="44" t="s">
        <v>8153</v>
      </c>
      <c r="F60" s="44"/>
      <c r="G60" s="44" t="s">
        <v>6854</v>
      </c>
      <c r="H60" s="44" t="s">
        <v>6679</v>
      </c>
      <c r="I60" s="46" t="b">
        <v>0</v>
      </c>
      <c r="J60" s="50" t="s">
        <v>6680</v>
      </c>
      <c r="K60" s="50"/>
      <c r="L60" s="50"/>
      <c r="M60" s="50"/>
      <c r="N60" s="50"/>
      <c r="O60" s="51" t="s">
        <v>6681</v>
      </c>
      <c r="P60" s="51"/>
      <c r="Q60" s="51"/>
      <c r="R60" s="51" t="s">
        <v>8448</v>
      </c>
      <c r="S60" s="51"/>
      <c r="T60" s="52" t="s">
        <v>6855</v>
      </c>
      <c r="U60" s="164" t="s">
        <v>10142</v>
      </c>
      <c r="V60" s="164"/>
      <c r="W60" s="164" t="s">
        <v>10378</v>
      </c>
      <c r="X60" s="51"/>
      <c r="Y60" s="51"/>
    </row>
    <row r="61" spans="1:25" x14ac:dyDescent="0.2">
      <c r="A61" s="44" t="s">
        <v>4715</v>
      </c>
      <c r="B61" s="57" t="s">
        <v>8154</v>
      </c>
      <c r="C61" s="44" t="s">
        <v>8154</v>
      </c>
      <c r="D61" s="45" t="s">
        <v>332</v>
      </c>
      <c r="E61" s="44" t="s">
        <v>8154</v>
      </c>
      <c r="F61" s="44"/>
      <c r="G61" s="44" t="s">
        <v>6856</v>
      </c>
      <c r="H61" s="44" t="s">
        <v>6679</v>
      </c>
      <c r="I61" s="46" t="b">
        <v>0</v>
      </c>
      <c r="J61" s="50" t="s">
        <v>6680</v>
      </c>
      <c r="K61" s="50"/>
      <c r="L61" s="50"/>
      <c r="M61" s="50"/>
      <c r="N61" s="50"/>
      <c r="O61" s="51" t="s">
        <v>6681</v>
      </c>
      <c r="P61" s="51"/>
      <c r="Q61" s="51"/>
      <c r="R61" s="51" t="s">
        <v>8449</v>
      </c>
      <c r="S61" s="51"/>
      <c r="T61" s="52" t="s">
        <v>6857</v>
      </c>
      <c r="U61" s="164" t="s">
        <v>10143</v>
      </c>
      <c r="V61" s="164"/>
      <c r="W61" s="164" t="s">
        <v>10379</v>
      </c>
      <c r="X61" s="51"/>
      <c r="Y61" s="51"/>
    </row>
    <row r="62" spans="1:25" ht="15" x14ac:dyDescent="0.25">
      <c r="A62" s="47" t="s">
        <v>4715</v>
      </c>
      <c r="B62" s="57">
        <v>411218</v>
      </c>
      <c r="C62" s="48" t="s">
        <v>8155</v>
      </c>
      <c r="D62" s="45" t="s">
        <v>332</v>
      </c>
      <c r="E62" s="48" t="s">
        <v>8155</v>
      </c>
      <c r="F62" s="47"/>
      <c r="G62" s="47" t="s">
        <v>8156</v>
      </c>
      <c r="H62" s="47" t="s">
        <v>6679</v>
      </c>
      <c r="I62" s="49" t="b">
        <v>0</v>
      </c>
      <c r="J62" s="53" t="s">
        <v>6680</v>
      </c>
      <c r="K62" s="53"/>
      <c r="L62" s="53"/>
      <c r="M62" s="54"/>
      <c r="N62" s="53"/>
      <c r="O62" s="55" t="s">
        <v>6681</v>
      </c>
      <c r="P62" s="55"/>
      <c r="Q62" s="55"/>
      <c r="R62" s="55" t="s">
        <v>8450</v>
      </c>
      <c r="S62" s="55"/>
      <c r="T62" s="56" t="s">
        <v>8451</v>
      </c>
      <c r="U62" s="165" t="s">
        <v>10144</v>
      </c>
      <c r="V62" s="165"/>
      <c r="W62" s="166" t="s">
        <v>10380</v>
      </c>
      <c r="X62" s="55"/>
      <c r="Y62" s="55"/>
    </row>
    <row r="63" spans="1:25" x14ac:dyDescent="0.2">
      <c r="A63" s="44" t="s">
        <v>4715</v>
      </c>
      <c r="B63" s="57" t="s">
        <v>8157</v>
      </c>
      <c r="C63" s="44" t="s">
        <v>8158</v>
      </c>
      <c r="D63" s="45" t="s">
        <v>332</v>
      </c>
      <c r="E63" s="44" t="s">
        <v>8158</v>
      </c>
      <c r="F63" s="44" t="s">
        <v>4723</v>
      </c>
      <c r="G63" s="44" t="s">
        <v>6706</v>
      </c>
      <c r="H63" s="44" t="s">
        <v>6679</v>
      </c>
      <c r="I63" s="46" t="b">
        <v>0</v>
      </c>
      <c r="J63" s="50" t="s">
        <v>6680</v>
      </c>
      <c r="K63" s="50"/>
      <c r="L63" s="50"/>
      <c r="M63" s="50"/>
      <c r="N63" s="50"/>
      <c r="O63" s="51" t="s">
        <v>6681</v>
      </c>
      <c r="P63" s="51"/>
      <c r="Q63" s="51"/>
      <c r="R63" s="51" t="s">
        <v>8452</v>
      </c>
      <c r="S63" s="51"/>
      <c r="T63" s="52" t="s">
        <v>6707</v>
      </c>
      <c r="U63" s="164" t="s">
        <v>10145</v>
      </c>
      <c r="V63" s="164"/>
      <c r="W63" s="164" t="s">
        <v>10381</v>
      </c>
      <c r="X63" s="51"/>
      <c r="Y63" s="51"/>
    </row>
    <row r="64" spans="1:25" x14ac:dyDescent="0.2">
      <c r="A64" s="44" t="s">
        <v>4715</v>
      </c>
      <c r="B64" s="57" t="s">
        <v>8159</v>
      </c>
      <c r="C64" s="44" t="s">
        <v>8158</v>
      </c>
      <c r="D64" s="45" t="s">
        <v>332</v>
      </c>
      <c r="E64" s="44" t="s">
        <v>8158</v>
      </c>
      <c r="F64" s="44" t="s">
        <v>8160</v>
      </c>
      <c r="G64" s="44" t="s">
        <v>6706</v>
      </c>
      <c r="H64" s="44" t="s">
        <v>6679</v>
      </c>
      <c r="I64" s="46" t="b">
        <v>0</v>
      </c>
      <c r="J64" s="50" t="s">
        <v>6680</v>
      </c>
      <c r="K64" s="50"/>
      <c r="L64" s="50"/>
      <c r="M64" s="50"/>
      <c r="N64" s="50"/>
      <c r="O64" s="51" t="s">
        <v>6681</v>
      </c>
      <c r="P64" s="51"/>
      <c r="Q64" s="51"/>
      <c r="R64" s="51" t="s">
        <v>8452</v>
      </c>
      <c r="S64" s="51"/>
      <c r="T64" s="52" t="s">
        <v>6707</v>
      </c>
      <c r="U64" s="164" t="s">
        <v>10145</v>
      </c>
      <c r="V64" s="164"/>
      <c r="W64" s="164" t="s">
        <v>10381</v>
      </c>
      <c r="X64" s="51"/>
      <c r="Y64" s="51"/>
    </row>
    <row r="65" spans="1:25" x14ac:dyDescent="0.2">
      <c r="A65" s="44"/>
      <c r="B65" s="57" t="s">
        <v>8429</v>
      </c>
      <c r="C65" s="44" t="s">
        <v>8158</v>
      </c>
      <c r="D65" s="45"/>
      <c r="E65" s="44" t="s">
        <v>8158</v>
      </c>
      <c r="F65" s="44" t="s">
        <v>8431</v>
      </c>
      <c r="G65" s="44" t="s">
        <v>8432</v>
      </c>
      <c r="H65" s="44"/>
      <c r="I65" s="46"/>
      <c r="J65" s="50" t="s">
        <v>6680</v>
      </c>
      <c r="K65" s="50"/>
      <c r="L65" s="50"/>
      <c r="M65" s="50"/>
      <c r="N65" s="50"/>
      <c r="O65" s="51" t="s">
        <v>6681</v>
      </c>
      <c r="P65" s="51"/>
      <c r="Q65" s="51"/>
      <c r="R65" s="51" t="s">
        <v>8452</v>
      </c>
      <c r="S65" s="51"/>
      <c r="T65" s="52"/>
      <c r="U65" s="164" t="s">
        <v>10145</v>
      </c>
      <c r="V65" s="164"/>
      <c r="W65" s="164"/>
      <c r="X65" s="51"/>
      <c r="Y65" s="51"/>
    </row>
    <row r="66" spans="1:25" x14ac:dyDescent="0.2">
      <c r="A66" s="44" t="s">
        <v>4715</v>
      </c>
      <c r="B66" s="57" t="s">
        <v>8161</v>
      </c>
      <c r="C66" s="44" t="s">
        <v>8162</v>
      </c>
      <c r="D66" s="45" t="s">
        <v>332</v>
      </c>
      <c r="E66" s="44" t="s">
        <v>8162</v>
      </c>
      <c r="F66" s="44" t="s">
        <v>4982</v>
      </c>
      <c r="G66" s="44" t="s">
        <v>1622</v>
      </c>
      <c r="H66" s="44" t="s">
        <v>6679</v>
      </c>
      <c r="I66" s="46" t="b">
        <v>0</v>
      </c>
      <c r="J66" s="50" t="s">
        <v>10126</v>
      </c>
      <c r="K66" s="50"/>
      <c r="L66" s="50"/>
      <c r="M66" s="50"/>
      <c r="N66" s="50"/>
      <c r="O66" s="51" t="s">
        <v>8453</v>
      </c>
      <c r="P66" s="51"/>
      <c r="Q66" s="51"/>
      <c r="R66" s="51" t="s">
        <v>6682</v>
      </c>
      <c r="S66" s="51"/>
      <c r="T66" s="52" t="s">
        <v>6858</v>
      </c>
      <c r="U66" s="164" t="s">
        <v>10146</v>
      </c>
      <c r="V66" s="164"/>
      <c r="W66" s="164" t="s">
        <v>10382</v>
      </c>
      <c r="X66" s="51"/>
      <c r="Y66" s="51"/>
    </row>
    <row r="67" spans="1:25" x14ac:dyDescent="0.2">
      <c r="A67" s="44" t="s">
        <v>4715</v>
      </c>
      <c r="B67" s="57" t="s">
        <v>8163</v>
      </c>
      <c r="C67" s="44" t="s">
        <v>8164</v>
      </c>
      <c r="D67" s="45" t="s">
        <v>332</v>
      </c>
      <c r="E67" s="44" t="s">
        <v>8164</v>
      </c>
      <c r="F67" s="44" t="s">
        <v>4875</v>
      </c>
      <c r="G67" s="44" t="s">
        <v>360</v>
      </c>
      <c r="H67" s="44" t="s">
        <v>6679</v>
      </c>
      <c r="I67" s="46" t="b">
        <v>0</v>
      </c>
      <c r="J67" s="50" t="s">
        <v>10126</v>
      </c>
      <c r="K67" s="50"/>
      <c r="L67" s="50"/>
      <c r="M67" s="50"/>
      <c r="N67" s="50"/>
      <c r="O67" s="51" t="s">
        <v>8453</v>
      </c>
      <c r="P67" s="51"/>
      <c r="Q67" s="51"/>
      <c r="R67" s="51" t="s">
        <v>6682</v>
      </c>
      <c r="S67" s="51"/>
      <c r="T67" s="52" t="s">
        <v>6859</v>
      </c>
      <c r="U67" s="164" t="s">
        <v>10146</v>
      </c>
      <c r="V67" s="164"/>
      <c r="W67" s="164" t="s">
        <v>10383</v>
      </c>
      <c r="X67" s="51"/>
      <c r="Y67" s="51"/>
    </row>
    <row r="68" spans="1:25" x14ac:dyDescent="0.2">
      <c r="A68" s="44" t="s">
        <v>4715</v>
      </c>
      <c r="B68" s="57" t="s">
        <v>8165</v>
      </c>
      <c r="C68" s="44" t="s">
        <v>8166</v>
      </c>
      <c r="D68" s="45" t="s">
        <v>332</v>
      </c>
      <c r="E68" s="44" t="s">
        <v>8166</v>
      </c>
      <c r="F68" s="44" t="s">
        <v>4922</v>
      </c>
      <c r="G68" s="44" t="s">
        <v>6860</v>
      </c>
      <c r="H68" s="44" t="s">
        <v>6679</v>
      </c>
      <c r="I68" s="46" t="b">
        <v>0</v>
      </c>
      <c r="J68" s="50" t="s">
        <v>10126</v>
      </c>
      <c r="K68" s="50"/>
      <c r="L68" s="50"/>
      <c r="M68" s="50"/>
      <c r="N68" s="50"/>
      <c r="O68" s="51" t="s">
        <v>8453</v>
      </c>
      <c r="P68" s="51"/>
      <c r="Q68" s="51"/>
      <c r="R68" s="51" t="s">
        <v>6682</v>
      </c>
      <c r="S68" s="51"/>
      <c r="T68" s="52" t="s">
        <v>6861</v>
      </c>
      <c r="U68" s="164" t="s">
        <v>10146</v>
      </c>
      <c r="V68" s="164"/>
      <c r="W68" s="164" t="s">
        <v>10384</v>
      </c>
      <c r="X68" s="51"/>
      <c r="Y68" s="51"/>
    </row>
    <row r="69" spans="1:25" x14ac:dyDescent="0.2">
      <c r="A69" s="44" t="s">
        <v>4715</v>
      </c>
      <c r="B69" s="57" t="s">
        <v>8167</v>
      </c>
      <c r="C69" s="44" t="s">
        <v>8168</v>
      </c>
      <c r="D69" s="45" t="s">
        <v>332</v>
      </c>
      <c r="E69" s="44" t="s">
        <v>8168</v>
      </c>
      <c r="F69" s="44" t="s">
        <v>4922</v>
      </c>
      <c r="G69" s="44" t="s">
        <v>6862</v>
      </c>
      <c r="H69" s="44" t="s">
        <v>6679</v>
      </c>
      <c r="I69" s="46" t="b">
        <v>0</v>
      </c>
      <c r="J69" s="50" t="s">
        <v>10126</v>
      </c>
      <c r="K69" s="50"/>
      <c r="L69" s="50"/>
      <c r="M69" s="50"/>
      <c r="N69" s="50"/>
      <c r="O69" s="51" t="s">
        <v>8453</v>
      </c>
      <c r="P69" s="51"/>
      <c r="Q69" s="51"/>
      <c r="R69" s="51" t="s">
        <v>6682</v>
      </c>
      <c r="S69" s="51"/>
      <c r="T69" s="52" t="s">
        <v>6863</v>
      </c>
      <c r="U69" s="164" t="s">
        <v>10146</v>
      </c>
      <c r="V69" s="164"/>
      <c r="W69" s="164" t="s">
        <v>10385</v>
      </c>
      <c r="X69" s="51"/>
      <c r="Y69" s="51"/>
    </row>
    <row r="70" spans="1:25" x14ac:dyDescent="0.2">
      <c r="A70" s="44" t="s">
        <v>4715</v>
      </c>
      <c r="B70" s="57" t="s">
        <v>8169</v>
      </c>
      <c r="C70" s="44" t="s">
        <v>8168</v>
      </c>
      <c r="D70" s="45" t="s">
        <v>332</v>
      </c>
      <c r="E70" s="44" t="s">
        <v>8168</v>
      </c>
      <c r="F70" s="44" t="s">
        <v>8170</v>
      </c>
      <c r="G70" s="44" t="s">
        <v>6862</v>
      </c>
      <c r="H70" s="44" t="s">
        <v>6679</v>
      </c>
      <c r="I70" s="46" t="b">
        <v>0</v>
      </c>
      <c r="J70" s="50" t="s">
        <v>10126</v>
      </c>
      <c r="K70" s="50"/>
      <c r="L70" s="50"/>
      <c r="M70" s="50"/>
      <c r="N70" s="50"/>
      <c r="O70" s="51" t="s">
        <v>8453</v>
      </c>
      <c r="P70" s="51"/>
      <c r="Q70" s="51"/>
      <c r="R70" s="51" t="s">
        <v>6682</v>
      </c>
      <c r="S70" s="51"/>
      <c r="T70" s="52" t="s">
        <v>6863</v>
      </c>
      <c r="U70" s="164" t="s">
        <v>10146</v>
      </c>
      <c r="V70" s="164"/>
      <c r="W70" s="164" t="s">
        <v>10385</v>
      </c>
      <c r="X70" s="51"/>
      <c r="Y70" s="51"/>
    </row>
    <row r="71" spans="1:25" x14ac:dyDescent="0.2">
      <c r="A71" s="44" t="s">
        <v>4715</v>
      </c>
      <c r="B71" s="57" t="s">
        <v>8171</v>
      </c>
      <c r="C71" s="44" t="s">
        <v>8172</v>
      </c>
      <c r="D71" s="45" t="s">
        <v>332</v>
      </c>
      <c r="E71" s="44" t="s">
        <v>8172</v>
      </c>
      <c r="F71" s="44" t="s">
        <v>4893</v>
      </c>
      <c r="G71" s="44" t="s">
        <v>6864</v>
      </c>
      <c r="H71" s="44" t="s">
        <v>6679</v>
      </c>
      <c r="I71" s="46" t="b">
        <v>0</v>
      </c>
      <c r="J71" s="50" t="s">
        <v>10126</v>
      </c>
      <c r="K71" s="50"/>
      <c r="L71" s="50"/>
      <c r="M71" s="50"/>
      <c r="N71" s="50"/>
      <c r="O71" s="51" t="s">
        <v>8453</v>
      </c>
      <c r="P71" s="51"/>
      <c r="Q71" s="51"/>
      <c r="R71" s="51" t="s">
        <v>6682</v>
      </c>
      <c r="S71" s="51"/>
      <c r="T71" s="52" t="s">
        <v>6865</v>
      </c>
      <c r="U71" s="164" t="s">
        <v>10146</v>
      </c>
      <c r="V71" s="164"/>
      <c r="W71" s="164" t="s">
        <v>10386</v>
      </c>
      <c r="X71" s="51"/>
      <c r="Y71" s="51"/>
    </row>
    <row r="72" spans="1:25" x14ac:dyDescent="0.2">
      <c r="A72" s="44" t="s">
        <v>4715</v>
      </c>
      <c r="B72" s="57" t="s">
        <v>8173</v>
      </c>
      <c r="C72" s="44" t="s">
        <v>8172</v>
      </c>
      <c r="D72" s="45" t="s">
        <v>332</v>
      </c>
      <c r="E72" s="44" t="s">
        <v>8172</v>
      </c>
      <c r="F72" s="44" t="s">
        <v>8174</v>
      </c>
      <c r="G72" s="44" t="s">
        <v>6864</v>
      </c>
      <c r="H72" s="44" t="s">
        <v>6679</v>
      </c>
      <c r="I72" s="46" t="b">
        <v>0</v>
      </c>
      <c r="J72" s="50" t="s">
        <v>10126</v>
      </c>
      <c r="K72" s="50"/>
      <c r="L72" s="50"/>
      <c r="M72" s="50"/>
      <c r="N72" s="50"/>
      <c r="O72" s="51" t="s">
        <v>8453</v>
      </c>
      <c r="P72" s="51"/>
      <c r="Q72" s="51"/>
      <c r="R72" s="51" t="s">
        <v>6682</v>
      </c>
      <c r="S72" s="51"/>
      <c r="T72" s="52" t="s">
        <v>6865</v>
      </c>
      <c r="U72" s="164" t="s">
        <v>10146</v>
      </c>
      <c r="V72" s="164"/>
      <c r="W72" s="164" t="s">
        <v>10386</v>
      </c>
      <c r="X72" s="51"/>
      <c r="Y72" s="51"/>
    </row>
    <row r="73" spans="1:25" x14ac:dyDescent="0.2">
      <c r="A73" s="44" t="s">
        <v>4715</v>
      </c>
      <c r="B73" s="57" t="s">
        <v>8175</v>
      </c>
      <c r="C73" s="44" t="s">
        <v>8175</v>
      </c>
      <c r="D73" s="45" t="s">
        <v>332</v>
      </c>
      <c r="E73" s="44" t="s">
        <v>8175</v>
      </c>
      <c r="F73" s="44"/>
      <c r="G73" s="44" t="s">
        <v>435</v>
      </c>
      <c r="H73" s="44" t="s">
        <v>6679</v>
      </c>
      <c r="I73" s="46" t="b">
        <v>0</v>
      </c>
      <c r="J73" s="50" t="s">
        <v>10126</v>
      </c>
      <c r="K73" s="50"/>
      <c r="L73" s="50"/>
      <c r="M73" s="50"/>
      <c r="N73" s="50"/>
      <c r="O73" s="51" t="s">
        <v>8453</v>
      </c>
      <c r="P73" s="51"/>
      <c r="Q73" s="51"/>
      <c r="R73" s="51" t="s">
        <v>6682</v>
      </c>
      <c r="S73" s="51"/>
      <c r="T73" s="52" t="s">
        <v>6708</v>
      </c>
      <c r="U73" s="164" t="s">
        <v>10146</v>
      </c>
      <c r="V73" s="164"/>
      <c r="W73" s="164" t="s">
        <v>10387</v>
      </c>
      <c r="X73" s="51"/>
      <c r="Y73" s="51"/>
    </row>
    <row r="74" spans="1:25" x14ac:dyDescent="0.2">
      <c r="A74" s="44" t="s">
        <v>4715</v>
      </c>
      <c r="B74" s="57" t="s">
        <v>8176</v>
      </c>
      <c r="C74" s="44" t="s">
        <v>8177</v>
      </c>
      <c r="D74" s="45" t="s">
        <v>332</v>
      </c>
      <c r="E74" s="44" t="s">
        <v>8177</v>
      </c>
      <c r="F74" s="44" t="s">
        <v>4871</v>
      </c>
      <c r="G74" s="44" t="s">
        <v>1630</v>
      </c>
      <c r="H74" s="44" t="s">
        <v>6679</v>
      </c>
      <c r="I74" s="46" t="b">
        <v>0</v>
      </c>
      <c r="J74" s="50" t="s">
        <v>10126</v>
      </c>
      <c r="K74" s="50"/>
      <c r="L74" s="50"/>
      <c r="M74" s="50"/>
      <c r="N74" s="50"/>
      <c r="O74" s="51" t="s">
        <v>8453</v>
      </c>
      <c r="P74" s="51"/>
      <c r="Q74" s="51"/>
      <c r="R74" s="51" t="s">
        <v>6682</v>
      </c>
      <c r="S74" s="51"/>
      <c r="T74" s="52" t="s">
        <v>6709</v>
      </c>
      <c r="U74" s="164" t="s">
        <v>10146</v>
      </c>
      <c r="V74" s="164"/>
      <c r="W74" s="164" t="s">
        <v>10388</v>
      </c>
      <c r="X74" s="51"/>
      <c r="Y74" s="51"/>
    </row>
    <row r="75" spans="1:25" x14ac:dyDescent="0.2">
      <c r="A75" s="44" t="s">
        <v>4715</v>
      </c>
      <c r="B75" s="57" t="s">
        <v>8178</v>
      </c>
      <c r="C75" s="44" t="s">
        <v>8178</v>
      </c>
      <c r="D75" s="45" t="s">
        <v>332</v>
      </c>
      <c r="E75" s="44" t="s">
        <v>8178</v>
      </c>
      <c r="F75" s="44"/>
      <c r="G75" s="44" t="s">
        <v>6710</v>
      </c>
      <c r="H75" s="44" t="s">
        <v>6679</v>
      </c>
      <c r="I75" s="46" t="b">
        <v>0</v>
      </c>
      <c r="J75" s="50" t="s">
        <v>10126</v>
      </c>
      <c r="K75" s="50"/>
      <c r="L75" s="50"/>
      <c r="M75" s="50"/>
      <c r="N75" s="50"/>
      <c r="O75" s="51" t="s">
        <v>8453</v>
      </c>
      <c r="P75" s="51"/>
      <c r="Q75" s="51"/>
      <c r="R75" s="51" t="s">
        <v>6682</v>
      </c>
      <c r="S75" s="51"/>
      <c r="T75" s="52" t="s">
        <v>6711</v>
      </c>
      <c r="U75" s="164" t="s">
        <v>10146</v>
      </c>
      <c r="V75" s="164"/>
      <c r="W75" s="164" t="s">
        <v>10389</v>
      </c>
      <c r="X75" s="51"/>
      <c r="Y75" s="51"/>
    </row>
    <row r="76" spans="1:25" x14ac:dyDescent="0.2">
      <c r="A76" s="44" t="s">
        <v>4715</v>
      </c>
      <c r="B76" s="57" t="s">
        <v>8179</v>
      </c>
      <c r="C76" s="44" t="s">
        <v>8180</v>
      </c>
      <c r="D76" s="45" t="s">
        <v>332</v>
      </c>
      <c r="E76" s="44" t="s">
        <v>8180</v>
      </c>
      <c r="F76" s="44" t="s">
        <v>4880</v>
      </c>
      <c r="G76" s="44" t="s">
        <v>6712</v>
      </c>
      <c r="H76" s="44" t="s">
        <v>6679</v>
      </c>
      <c r="I76" s="46" t="b">
        <v>0</v>
      </c>
      <c r="J76" s="50" t="s">
        <v>10126</v>
      </c>
      <c r="K76" s="50"/>
      <c r="L76" s="50"/>
      <c r="M76" s="50"/>
      <c r="N76" s="50"/>
      <c r="O76" s="51" t="s">
        <v>8453</v>
      </c>
      <c r="P76" s="51"/>
      <c r="Q76" s="51"/>
      <c r="R76" s="51" t="s">
        <v>6682</v>
      </c>
      <c r="S76" s="51"/>
      <c r="T76" s="52" t="s">
        <v>6713</v>
      </c>
      <c r="U76" s="164" t="s">
        <v>10146</v>
      </c>
      <c r="V76" s="164"/>
      <c r="W76" s="164" t="s">
        <v>10390</v>
      </c>
      <c r="X76" s="51"/>
      <c r="Y76" s="51"/>
    </row>
    <row r="77" spans="1:25" x14ac:dyDescent="0.2">
      <c r="A77" s="44" t="s">
        <v>4715</v>
      </c>
      <c r="B77" s="57" t="s">
        <v>8181</v>
      </c>
      <c r="C77" s="44" t="s">
        <v>8180</v>
      </c>
      <c r="D77" s="45" t="s">
        <v>332</v>
      </c>
      <c r="E77" s="44" t="s">
        <v>8180</v>
      </c>
      <c r="F77" s="44" t="s">
        <v>4887</v>
      </c>
      <c r="G77" s="44" t="s">
        <v>6714</v>
      </c>
      <c r="H77" s="44" t="s">
        <v>6679</v>
      </c>
      <c r="I77" s="46" t="b">
        <v>0</v>
      </c>
      <c r="J77" s="50" t="s">
        <v>10126</v>
      </c>
      <c r="K77" s="50"/>
      <c r="L77" s="50"/>
      <c r="M77" s="50"/>
      <c r="N77" s="50"/>
      <c r="O77" s="51" t="s">
        <v>8453</v>
      </c>
      <c r="P77" s="51"/>
      <c r="Q77" s="51"/>
      <c r="R77" s="51" t="s">
        <v>6682</v>
      </c>
      <c r="S77" s="51"/>
      <c r="T77" s="52" t="s">
        <v>6715</v>
      </c>
      <c r="U77" s="164" t="s">
        <v>10146</v>
      </c>
      <c r="V77" s="164"/>
      <c r="W77" s="164" t="s">
        <v>10391</v>
      </c>
      <c r="X77" s="51"/>
      <c r="Y77" s="51"/>
    </row>
    <row r="78" spans="1:25" x14ac:dyDescent="0.2">
      <c r="A78" s="44" t="s">
        <v>4715</v>
      </c>
      <c r="B78" s="57" t="s">
        <v>8182</v>
      </c>
      <c r="C78" s="44" t="s">
        <v>8180</v>
      </c>
      <c r="D78" s="45" t="s">
        <v>332</v>
      </c>
      <c r="E78" s="44" t="s">
        <v>8180</v>
      </c>
      <c r="F78" s="44" t="s">
        <v>8183</v>
      </c>
      <c r="G78" s="44" t="s">
        <v>1632</v>
      </c>
      <c r="H78" s="44" t="s">
        <v>6679</v>
      </c>
      <c r="I78" s="46" t="b">
        <v>0</v>
      </c>
      <c r="J78" s="50" t="s">
        <v>10126</v>
      </c>
      <c r="K78" s="50"/>
      <c r="L78" s="50"/>
      <c r="M78" s="50"/>
      <c r="N78" s="50"/>
      <c r="O78" s="51" t="s">
        <v>8453</v>
      </c>
      <c r="P78" s="51"/>
      <c r="Q78" s="51"/>
      <c r="R78" s="51" t="s">
        <v>6682</v>
      </c>
      <c r="S78" s="51"/>
      <c r="T78" s="52" t="s">
        <v>6715</v>
      </c>
      <c r="U78" s="164" t="s">
        <v>10146</v>
      </c>
      <c r="V78" s="164"/>
      <c r="W78" s="164" t="s">
        <v>10391</v>
      </c>
      <c r="X78" s="51"/>
      <c r="Y78" s="51"/>
    </row>
    <row r="79" spans="1:25" x14ac:dyDescent="0.2">
      <c r="A79" s="44" t="s">
        <v>4715</v>
      </c>
      <c r="B79" s="57" t="s">
        <v>8180</v>
      </c>
      <c r="C79" s="44" t="s">
        <v>8180</v>
      </c>
      <c r="D79" s="45" t="s">
        <v>332</v>
      </c>
      <c r="E79" s="44" t="s">
        <v>8180</v>
      </c>
      <c r="F79" s="44"/>
      <c r="G79" s="44" t="s">
        <v>1632</v>
      </c>
      <c r="H79" s="44" t="s">
        <v>6679</v>
      </c>
      <c r="I79" s="46" t="b">
        <v>0</v>
      </c>
      <c r="J79" s="50" t="s">
        <v>10126</v>
      </c>
      <c r="K79" s="50"/>
      <c r="L79" s="50"/>
      <c r="M79" s="50"/>
      <c r="N79" s="50"/>
      <c r="O79" s="51" t="s">
        <v>8453</v>
      </c>
      <c r="P79" s="51"/>
      <c r="Q79" s="51"/>
      <c r="R79" s="51" t="s">
        <v>6682</v>
      </c>
      <c r="S79" s="51"/>
      <c r="T79" s="52"/>
      <c r="U79" s="164" t="s">
        <v>10146</v>
      </c>
      <c r="V79" s="164"/>
      <c r="W79" s="164"/>
      <c r="X79" s="51"/>
      <c r="Y79" s="51"/>
    </row>
    <row r="80" spans="1:25" x14ac:dyDescent="0.2">
      <c r="A80" s="44" t="s">
        <v>4715</v>
      </c>
      <c r="B80" s="57" t="s">
        <v>8184</v>
      </c>
      <c r="C80" s="44" t="s">
        <v>8180</v>
      </c>
      <c r="D80" s="45" t="s">
        <v>332</v>
      </c>
      <c r="E80" s="44" t="s">
        <v>8180</v>
      </c>
      <c r="F80" s="44" t="s">
        <v>8185</v>
      </c>
      <c r="G80" s="44" t="s">
        <v>1632</v>
      </c>
      <c r="H80" s="44" t="s">
        <v>6679</v>
      </c>
      <c r="I80" s="46" t="b">
        <v>0</v>
      </c>
      <c r="J80" s="50" t="s">
        <v>10126</v>
      </c>
      <c r="K80" s="50"/>
      <c r="L80" s="50"/>
      <c r="M80" s="50"/>
      <c r="N80" s="50"/>
      <c r="O80" s="51" t="s">
        <v>8453</v>
      </c>
      <c r="P80" s="51"/>
      <c r="Q80" s="51"/>
      <c r="R80" s="51" t="s">
        <v>6682</v>
      </c>
      <c r="S80" s="51"/>
      <c r="T80" s="52" t="s">
        <v>6713</v>
      </c>
      <c r="U80" s="164" t="s">
        <v>10146</v>
      </c>
      <c r="V80" s="164"/>
      <c r="W80" s="164" t="s">
        <v>10390</v>
      </c>
      <c r="X80" s="51"/>
      <c r="Y80" s="51"/>
    </row>
    <row r="81" spans="1:25" x14ac:dyDescent="0.2">
      <c r="A81" s="44" t="s">
        <v>4715</v>
      </c>
      <c r="B81" s="57" t="s">
        <v>8186</v>
      </c>
      <c r="C81" s="44" t="s">
        <v>8187</v>
      </c>
      <c r="D81" s="45" t="s">
        <v>332</v>
      </c>
      <c r="E81" s="44" t="s">
        <v>8187</v>
      </c>
      <c r="F81" s="44" t="s">
        <v>4930</v>
      </c>
      <c r="G81" s="44" t="s">
        <v>1633</v>
      </c>
      <c r="H81" s="44" t="s">
        <v>6679</v>
      </c>
      <c r="I81" s="46" t="b">
        <v>0</v>
      </c>
      <c r="J81" s="50" t="s">
        <v>10126</v>
      </c>
      <c r="K81" s="50"/>
      <c r="L81" s="50"/>
      <c r="M81" s="50"/>
      <c r="N81" s="50"/>
      <c r="O81" s="51" t="s">
        <v>8453</v>
      </c>
      <c r="P81" s="51"/>
      <c r="Q81" s="51"/>
      <c r="R81" s="51" t="s">
        <v>6682</v>
      </c>
      <c r="S81" s="51"/>
      <c r="T81" s="52" t="s">
        <v>6866</v>
      </c>
      <c r="U81" s="164" t="s">
        <v>10146</v>
      </c>
      <c r="V81" s="164"/>
      <c r="W81" s="164" t="s">
        <v>10392</v>
      </c>
      <c r="X81" s="51"/>
      <c r="Y81" s="51"/>
    </row>
    <row r="82" spans="1:25" x14ac:dyDescent="0.2">
      <c r="A82" s="44" t="s">
        <v>4715</v>
      </c>
      <c r="B82" s="57" t="s">
        <v>8188</v>
      </c>
      <c r="C82" s="44" t="s">
        <v>8187</v>
      </c>
      <c r="D82" s="45" t="s">
        <v>332</v>
      </c>
      <c r="E82" s="44" t="s">
        <v>8187</v>
      </c>
      <c r="F82" s="44" t="s">
        <v>8189</v>
      </c>
      <c r="G82" s="44" t="s">
        <v>1633</v>
      </c>
      <c r="H82" s="44" t="s">
        <v>6679</v>
      </c>
      <c r="I82" s="46" t="b">
        <v>0</v>
      </c>
      <c r="J82" s="50" t="s">
        <v>10126</v>
      </c>
      <c r="K82" s="50"/>
      <c r="L82" s="50"/>
      <c r="M82" s="50"/>
      <c r="N82" s="50"/>
      <c r="O82" s="51" t="s">
        <v>8453</v>
      </c>
      <c r="P82" s="51"/>
      <c r="Q82" s="51"/>
      <c r="R82" s="51" t="s">
        <v>6682</v>
      </c>
      <c r="S82" s="51"/>
      <c r="T82" s="52" t="s">
        <v>6866</v>
      </c>
      <c r="U82" s="164" t="s">
        <v>10146</v>
      </c>
      <c r="V82" s="164"/>
      <c r="W82" s="164" t="s">
        <v>10392</v>
      </c>
      <c r="X82" s="51"/>
      <c r="Y82" s="51"/>
    </row>
    <row r="83" spans="1:25" x14ac:dyDescent="0.2">
      <c r="A83" s="44" t="s">
        <v>4715</v>
      </c>
      <c r="B83" s="57" t="s">
        <v>8190</v>
      </c>
      <c r="C83" s="44" t="s">
        <v>8191</v>
      </c>
      <c r="D83" s="45" t="s">
        <v>332</v>
      </c>
      <c r="E83" s="44" t="s">
        <v>8191</v>
      </c>
      <c r="F83" s="44" t="s">
        <v>4936</v>
      </c>
      <c r="G83" s="44" t="s">
        <v>445</v>
      </c>
      <c r="H83" s="44" t="s">
        <v>6679</v>
      </c>
      <c r="I83" s="46" t="b">
        <v>0</v>
      </c>
      <c r="J83" s="50" t="s">
        <v>10126</v>
      </c>
      <c r="K83" s="50"/>
      <c r="L83" s="50"/>
      <c r="M83" s="50"/>
      <c r="N83" s="50"/>
      <c r="O83" s="51" t="s">
        <v>8453</v>
      </c>
      <c r="P83" s="51"/>
      <c r="Q83" s="51"/>
      <c r="R83" s="51" t="s">
        <v>6682</v>
      </c>
      <c r="S83" s="51"/>
      <c r="T83" s="52" t="s">
        <v>6867</v>
      </c>
      <c r="U83" s="164" t="s">
        <v>10146</v>
      </c>
      <c r="V83" s="164"/>
      <c r="W83" s="164" t="s">
        <v>10393</v>
      </c>
      <c r="X83" s="51"/>
      <c r="Y83" s="51"/>
    </row>
    <row r="84" spans="1:25" x14ac:dyDescent="0.2">
      <c r="A84" s="44" t="s">
        <v>4715</v>
      </c>
      <c r="B84" s="57" t="s">
        <v>8192</v>
      </c>
      <c r="C84" s="44" t="s">
        <v>8191</v>
      </c>
      <c r="D84" s="45" t="s">
        <v>332</v>
      </c>
      <c r="E84" s="44" t="s">
        <v>8191</v>
      </c>
      <c r="F84" s="44" t="s">
        <v>8193</v>
      </c>
      <c r="G84" s="44" t="s">
        <v>445</v>
      </c>
      <c r="H84" s="44" t="s">
        <v>6679</v>
      </c>
      <c r="I84" s="46" t="b">
        <v>0</v>
      </c>
      <c r="J84" s="50" t="s">
        <v>10126</v>
      </c>
      <c r="K84" s="50"/>
      <c r="L84" s="50"/>
      <c r="M84" s="50"/>
      <c r="N84" s="50"/>
      <c r="O84" s="51" t="s">
        <v>8453</v>
      </c>
      <c r="P84" s="51"/>
      <c r="Q84" s="51"/>
      <c r="R84" s="51" t="s">
        <v>6682</v>
      </c>
      <c r="S84" s="51"/>
      <c r="T84" s="52" t="s">
        <v>6867</v>
      </c>
      <c r="U84" s="164" t="s">
        <v>10146</v>
      </c>
      <c r="V84" s="164"/>
      <c r="W84" s="164" t="s">
        <v>10393</v>
      </c>
      <c r="X84" s="51"/>
      <c r="Y84" s="51"/>
    </row>
    <row r="85" spans="1:25" x14ac:dyDescent="0.2">
      <c r="A85" s="44" t="s">
        <v>4715</v>
      </c>
      <c r="B85" s="57" t="s">
        <v>8194</v>
      </c>
      <c r="C85" s="44" t="s">
        <v>8194</v>
      </c>
      <c r="D85" s="45" t="s">
        <v>332</v>
      </c>
      <c r="E85" s="44" t="s">
        <v>8194</v>
      </c>
      <c r="F85" s="44"/>
      <c r="G85" s="44" t="s">
        <v>6716</v>
      </c>
      <c r="H85" s="44" t="s">
        <v>6679</v>
      </c>
      <c r="I85" s="46" t="b">
        <v>0</v>
      </c>
      <c r="J85" s="50" t="s">
        <v>10126</v>
      </c>
      <c r="K85" s="50"/>
      <c r="L85" s="50"/>
      <c r="M85" s="50"/>
      <c r="N85" s="50"/>
      <c r="O85" s="51" t="s">
        <v>8453</v>
      </c>
      <c r="P85" s="51"/>
      <c r="Q85" s="51"/>
      <c r="R85" s="51" t="s">
        <v>6682</v>
      </c>
      <c r="S85" s="51"/>
      <c r="T85" s="52" t="s">
        <v>6717</v>
      </c>
      <c r="U85" s="164" t="s">
        <v>10146</v>
      </c>
      <c r="V85" s="164"/>
      <c r="W85" s="164" t="s">
        <v>10394</v>
      </c>
      <c r="X85" s="51"/>
      <c r="Y85" s="51"/>
    </row>
    <row r="86" spans="1:25" x14ac:dyDescent="0.2">
      <c r="A86" s="44" t="s">
        <v>4715</v>
      </c>
      <c r="B86" s="57" t="s">
        <v>8195</v>
      </c>
      <c r="C86" s="44" t="s">
        <v>8196</v>
      </c>
      <c r="D86" s="45" t="s">
        <v>332</v>
      </c>
      <c r="E86" s="44" t="s">
        <v>8196</v>
      </c>
      <c r="F86" s="44" t="s">
        <v>4875</v>
      </c>
      <c r="G86" s="44" t="s">
        <v>6868</v>
      </c>
      <c r="H86" s="44" t="s">
        <v>6679</v>
      </c>
      <c r="I86" s="46" t="b">
        <v>0</v>
      </c>
      <c r="J86" s="50" t="s">
        <v>10126</v>
      </c>
      <c r="K86" s="50"/>
      <c r="L86" s="50"/>
      <c r="M86" s="50"/>
      <c r="N86" s="50"/>
      <c r="O86" s="51" t="s">
        <v>8453</v>
      </c>
      <c r="P86" s="51"/>
      <c r="Q86" s="51"/>
      <c r="R86" s="51" t="s">
        <v>6682</v>
      </c>
      <c r="S86" s="51"/>
      <c r="T86" s="52" t="s">
        <v>6869</v>
      </c>
      <c r="U86" s="164" t="s">
        <v>10146</v>
      </c>
      <c r="V86" s="164"/>
      <c r="W86" s="164" t="s">
        <v>10395</v>
      </c>
      <c r="X86" s="51"/>
      <c r="Y86" s="51"/>
    </row>
    <row r="87" spans="1:25" x14ac:dyDescent="0.2">
      <c r="A87" s="44" t="s">
        <v>4715</v>
      </c>
      <c r="B87" s="57" t="s">
        <v>8197</v>
      </c>
      <c r="C87" s="44" t="s">
        <v>8196</v>
      </c>
      <c r="D87" s="45" t="s">
        <v>332</v>
      </c>
      <c r="E87" s="44" t="s">
        <v>8196</v>
      </c>
      <c r="F87" s="44" t="s">
        <v>8198</v>
      </c>
      <c r="G87" s="44" t="s">
        <v>6868</v>
      </c>
      <c r="H87" s="44" t="s">
        <v>6679</v>
      </c>
      <c r="I87" s="46" t="b">
        <v>0</v>
      </c>
      <c r="J87" s="50" t="s">
        <v>10126</v>
      </c>
      <c r="K87" s="50"/>
      <c r="L87" s="50"/>
      <c r="M87" s="50"/>
      <c r="N87" s="50"/>
      <c r="O87" s="51" t="s">
        <v>8453</v>
      </c>
      <c r="P87" s="51"/>
      <c r="Q87" s="51"/>
      <c r="R87" s="51" t="s">
        <v>6682</v>
      </c>
      <c r="S87" s="51"/>
      <c r="T87" s="52" t="s">
        <v>6869</v>
      </c>
      <c r="U87" s="164" t="s">
        <v>10146</v>
      </c>
      <c r="V87" s="164"/>
      <c r="W87" s="164" t="s">
        <v>10395</v>
      </c>
      <c r="X87" s="51"/>
      <c r="Y87" s="51"/>
    </row>
    <row r="88" spans="1:25" x14ac:dyDescent="0.2">
      <c r="A88" s="44" t="s">
        <v>4715</v>
      </c>
      <c r="B88" s="57" t="s">
        <v>8199</v>
      </c>
      <c r="C88" s="44" t="s">
        <v>8199</v>
      </c>
      <c r="D88" s="45" t="s">
        <v>332</v>
      </c>
      <c r="E88" s="44" t="s">
        <v>8199</v>
      </c>
      <c r="F88" s="44"/>
      <c r="G88" s="44" t="s">
        <v>6718</v>
      </c>
      <c r="H88" s="44" t="s">
        <v>6679</v>
      </c>
      <c r="I88" s="46" t="b">
        <v>0</v>
      </c>
      <c r="J88" s="50" t="s">
        <v>10126</v>
      </c>
      <c r="K88" s="50"/>
      <c r="L88" s="50"/>
      <c r="M88" s="50"/>
      <c r="N88" s="50"/>
      <c r="O88" s="51" t="s">
        <v>8453</v>
      </c>
      <c r="P88" s="51"/>
      <c r="Q88" s="51"/>
      <c r="R88" s="51" t="s">
        <v>6682</v>
      </c>
      <c r="S88" s="51"/>
      <c r="T88" s="52" t="s">
        <v>6719</v>
      </c>
      <c r="U88" s="164" t="s">
        <v>10146</v>
      </c>
      <c r="V88" s="164"/>
      <c r="W88" s="164" t="s">
        <v>10396</v>
      </c>
      <c r="X88" s="51"/>
      <c r="Y88" s="51"/>
    </row>
    <row r="89" spans="1:25" x14ac:dyDescent="0.2">
      <c r="A89" s="44" t="s">
        <v>4715</v>
      </c>
      <c r="B89" s="57" t="s">
        <v>8200</v>
      </c>
      <c r="C89" s="44" t="s">
        <v>8201</v>
      </c>
      <c r="D89" s="45" t="s">
        <v>332</v>
      </c>
      <c r="E89" s="44" t="s">
        <v>8201</v>
      </c>
      <c r="F89" s="44" t="s">
        <v>4950</v>
      </c>
      <c r="G89" s="44" t="s">
        <v>6720</v>
      </c>
      <c r="H89" s="44" t="s">
        <v>6679</v>
      </c>
      <c r="I89" s="46" t="b">
        <v>0</v>
      </c>
      <c r="J89" s="50" t="s">
        <v>10126</v>
      </c>
      <c r="K89" s="50"/>
      <c r="L89" s="50"/>
      <c r="M89" s="50"/>
      <c r="N89" s="50"/>
      <c r="O89" s="51" t="s">
        <v>8453</v>
      </c>
      <c r="P89" s="51"/>
      <c r="Q89" s="51"/>
      <c r="R89" s="51" t="s">
        <v>6682</v>
      </c>
      <c r="S89" s="51"/>
      <c r="T89" s="52" t="s">
        <v>6721</v>
      </c>
      <c r="U89" s="164" t="s">
        <v>10146</v>
      </c>
      <c r="V89" s="164"/>
      <c r="W89" s="164" t="s">
        <v>10397</v>
      </c>
      <c r="X89" s="51"/>
      <c r="Y89" s="51"/>
    </row>
    <row r="90" spans="1:25" x14ac:dyDescent="0.2">
      <c r="A90" s="44" t="s">
        <v>4715</v>
      </c>
      <c r="B90" s="57" t="s">
        <v>8202</v>
      </c>
      <c r="C90" s="44" t="s">
        <v>8203</v>
      </c>
      <c r="D90" s="45" t="s">
        <v>332</v>
      </c>
      <c r="E90" s="44" t="s">
        <v>8203</v>
      </c>
      <c r="F90" s="44" t="s">
        <v>4922</v>
      </c>
      <c r="G90" s="44" t="s">
        <v>6870</v>
      </c>
      <c r="H90" s="44" t="s">
        <v>6679</v>
      </c>
      <c r="I90" s="46" t="b">
        <v>0</v>
      </c>
      <c r="J90" s="50" t="s">
        <v>10126</v>
      </c>
      <c r="K90" s="50"/>
      <c r="L90" s="50"/>
      <c r="M90" s="50"/>
      <c r="N90" s="50"/>
      <c r="O90" s="51" t="s">
        <v>8453</v>
      </c>
      <c r="P90" s="51"/>
      <c r="Q90" s="51"/>
      <c r="R90" s="51" t="s">
        <v>6682</v>
      </c>
      <c r="S90" s="51"/>
      <c r="T90" s="52" t="s">
        <v>6871</v>
      </c>
      <c r="U90" s="164" t="s">
        <v>10146</v>
      </c>
      <c r="V90" s="164"/>
      <c r="W90" s="164" t="s">
        <v>10398</v>
      </c>
      <c r="X90" s="51"/>
      <c r="Y90" s="51"/>
    </row>
    <row r="91" spans="1:25" x14ac:dyDescent="0.2">
      <c r="A91" s="44" t="s">
        <v>4715</v>
      </c>
      <c r="B91" s="57" t="s">
        <v>8204</v>
      </c>
      <c r="C91" s="44" t="s">
        <v>8203</v>
      </c>
      <c r="D91" s="45" t="s">
        <v>332</v>
      </c>
      <c r="E91" s="44" t="s">
        <v>8203</v>
      </c>
      <c r="F91" s="44" t="s">
        <v>8205</v>
      </c>
      <c r="G91" s="44" t="s">
        <v>6870</v>
      </c>
      <c r="H91" s="44" t="s">
        <v>6679</v>
      </c>
      <c r="I91" s="46" t="b">
        <v>0</v>
      </c>
      <c r="J91" s="50" t="s">
        <v>10126</v>
      </c>
      <c r="K91" s="50"/>
      <c r="L91" s="50"/>
      <c r="M91" s="50"/>
      <c r="N91" s="50"/>
      <c r="O91" s="51" t="s">
        <v>8453</v>
      </c>
      <c r="P91" s="51"/>
      <c r="Q91" s="51"/>
      <c r="R91" s="51" t="s">
        <v>6682</v>
      </c>
      <c r="S91" s="51"/>
      <c r="T91" s="52" t="s">
        <v>6871</v>
      </c>
      <c r="U91" s="164" t="s">
        <v>10146</v>
      </c>
      <c r="V91" s="164"/>
      <c r="W91" s="164" t="s">
        <v>10398</v>
      </c>
      <c r="X91" s="51"/>
      <c r="Y91" s="51"/>
    </row>
    <row r="92" spans="1:25" x14ac:dyDescent="0.2">
      <c r="A92" s="44" t="s">
        <v>4715</v>
      </c>
      <c r="B92" s="57" t="s">
        <v>8206</v>
      </c>
      <c r="C92" s="44" t="s">
        <v>8207</v>
      </c>
      <c r="D92" s="45" t="s">
        <v>332</v>
      </c>
      <c r="E92" s="44" t="s">
        <v>8207</v>
      </c>
      <c r="F92" s="44" t="s">
        <v>4933</v>
      </c>
      <c r="G92" s="44" t="s">
        <v>427</v>
      </c>
      <c r="H92" s="44" t="s">
        <v>6679</v>
      </c>
      <c r="I92" s="46" t="b">
        <v>0</v>
      </c>
      <c r="J92" s="50" t="s">
        <v>10126</v>
      </c>
      <c r="K92" s="50"/>
      <c r="L92" s="50"/>
      <c r="M92" s="50"/>
      <c r="N92" s="50"/>
      <c r="O92" s="51" t="s">
        <v>8453</v>
      </c>
      <c r="P92" s="51"/>
      <c r="Q92" s="51"/>
      <c r="R92" s="51" t="s">
        <v>6682</v>
      </c>
      <c r="S92" s="51"/>
      <c r="T92" s="52" t="s">
        <v>6872</v>
      </c>
      <c r="U92" s="164" t="s">
        <v>10146</v>
      </c>
      <c r="V92" s="164"/>
      <c r="W92" s="164" t="s">
        <v>10399</v>
      </c>
      <c r="X92" s="51"/>
      <c r="Y92" s="51"/>
    </row>
    <row r="93" spans="1:25" x14ac:dyDescent="0.2">
      <c r="A93" s="44" t="s">
        <v>4715</v>
      </c>
      <c r="B93" s="57" t="s">
        <v>8208</v>
      </c>
      <c r="C93" s="44" t="s">
        <v>8207</v>
      </c>
      <c r="D93" s="45" t="s">
        <v>332</v>
      </c>
      <c r="E93" s="44" t="s">
        <v>8207</v>
      </c>
      <c r="F93" s="44" t="s">
        <v>8209</v>
      </c>
      <c r="G93" s="44" t="s">
        <v>427</v>
      </c>
      <c r="H93" s="44" t="s">
        <v>6679</v>
      </c>
      <c r="I93" s="46" t="b">
        <v>0</v>
      </c>
      <c r="J93" s="50" t="s">
        <v>10126</v>
      </c>
      <c r="K93" s="50"/>
      <c r="L93" s="50"/>
      <c r="M93" s="50"/>
      <c r="N93" s="50"/>
      <c r="O93" s="51" t="s">
        <v>8453</v>
      </c>
      <c r="P93" s="51"/>
      <c r="Q93" s="51"/>
      <c r="R93" s="51" t="s">
        <v>6682</v>
      </c>
      <c r="S93" s="51"/>
      <c r="T93" s="52" t="s">
        <v>6872</v>
      </c>
      <c r="U93" s="164" t="s">
        <v>10146</v>
      </c>
      <c r="V93" s="164"/>
      <c r="W93" s="164" t="s">
        <v>10399</v>
      </c>
      <c r="X93" s="51"/>
      <c r="Y93" s="51"/>
    </row>
    <row r="94" spans="1:25" x14ac:dyDescent="0.2">
      <c r="A94" s="44" t="s">
        <v>4715</v>
      </c>
      <c r="B94" s="57" t="s">
        <v>8210</v>
      </c>
      <c r="C94" s="44" t="s">
        <v>8211</v>
      </c>
      <c r="D94" s="45" t="s">
        <v>332</v>
      </c>
      <c r="E94" s="44" t="s">
        <v>8211</v>
      </c>
      <c r="F94" s="44" t="s">
        <v>4880</v>
      </c>
      <c r="G94" s="44" t="s">
        <v>3211</v>
      </c>
      <c r="H94" s="44" t="s">
        <v>6679</v>
      </c>
      <c r="I94" s="46" t="b">
        <v>0</v>
      </c>
      <c r="J94" s="50" t="s">
        <v>10126</v>
      </c>
      <c r="K94" s="50"/>
      <c r="L94" s="50"/>
      <c r="M94" s="50"/>
      <c r="N94" s="50"/>
      <c r="O94" s="51" t="s">
        <v>8453</v>
      </c>
      <c r="P94" s="51"/>
      <c r="Q94" s="51"/>
      <c r="R94" s="51" t="s">
        <v>6682</v>
      </c>
      <c r="S94" s="51"/>
      <c r="T94" s="52" t="s">
        <v>6873</v>
      </c>
      <c r="U94" s="164" t="s">
        <v>10146</v>
      </c>
      <c r="V94" s="164"/>
      <c r="W94" s="164" t="s">
        <v>10400</v>
      </c>
      <c r="X94" s="51"/>
      <c r="Y94" s="51"/>
    </row>
    <row r="95" spans="1:25" x14ac:dyDescent="0.2">
      <c r="A95" s="44" t="s">
        <v>4715</v>
      </c>
      <c r="B95" s="57" t="s">
        <v>8212</v>
      </c>
      <c r="C95" s="44" t="s">
        <v>8211</v>
      </c>
      <c r="D95" s="45" t="s">
        <v>332</v>
      </c>
      <c r="E95" s="44" t="s">
        <v>8211</v>
      </c>
      <c r="F95" s="44" t="s">
        <v>8213</v>
      </c>
      <c r="G95" s="44" t="s">
        <v>3211</v>
      </c>
      <c r="H95" s="44" t="s">
        <v>6679</v>
      </c>
      <c r="I95" s="46" t="b">
        <v>0</v>
      </c>
      <c r="J95" s="50" t="s">
        <v>10126</v>
      </c>
      <c r="K95" s="50"/>
      <c r="L95" s="50"/>
      <c r="M95" s="50"/>
      <c r="N95" s="50"/>
      <c r="O95" s="51" t="s">
        <v>8453</v>
      </c>
      <c r="P95" s="51"/>
      <c r="Q95" s="51"/>
      <c r="R95" s="51" t="s">
        <v>6682</v>
      </c>
      <c r="S95" s="51"/>
      <c r="T95" s="52" t="s">
        <v>6873</v>
      </c>
      <c r="U95" s="164" t="s">
        <v>10146</v>
      </c>
      <c r="V95" s="164"/>
      <c r="W95" s="164" t="s">
        <v>10400</v>
      </c>
      <c r="X95" s="51"/>
      <c r="Y95" s="51"/>
    </row>
    <row r="96" spans="1:25" x14ac:dyDescent="0.2">
      <c r="A96" s="44" t="s">
        <v>4715</v>
      </c>
      <c r="B96" s="57" t="s">
        <v>8214</v>
      </c>
      <c r="C96" s="44" t="s">
        <v>8214</v>
      </c>
      <c r="D96" s="45" t="s">
        <v>332</v>
      </c>
      <c r="E96" s="44" t="s">
        <v>8214</v>
      </c>
      <c r="F96" s="44"/>
      <c r="G96" s="44" t="s">
        <v>1639</v>
      </c>
      <c r="H96" s="44" t="s">
        <v>6679</v>
      </c>
      <c r="I96" s="46" t="b">
        <v>0</v>
      </c>
      <c r="J96" s="50" t="s">
        <v>10126</v>
      </c>
      <c r="K96" s="50"/>
      <c r="L96" s="50"/>
      <c r="M96" s="50"/>
      <c r="N96" s="50"/>
      <c r="O96" s="51" t="s">
        <v>8453</v>
      </c>
      <c r="P96" s="51"/>
      <c r="Q96" s="51"/>
      <c r="R96" s="51" t="s">
        <v>6682</v>
      </c>
      <c r="S96" s="51"/>
      <c r="T96" s="52" t="s">
        <v>6874</v>
      </c>
      <c r="U96" s="164" t="s">
        <v>10146</v>
      </c>
      <c r="V96" s="164"/>
      <c r="W96" s="164" t="s">
        <v>10401</v>
      </c>
      <c r="X96" s="51"/>
      <c r="Y96" s="51"/>
    </row>
    <row r="97" spans="1:25" x14ac:dyDescent="0.2">
      <c r="A97" s="44" t="s">
        <v>4715</v>
      </c>
      <c r="B97" s="57" t="s">
        <v>8215</v>
      </c>
      <c r="C97" s="44" t="s">
        <v>8216</v>
      </c>
      <c r="D97" s="45" t="s">
        <v>332</v>
      </c>
      <c r="E97" s="44" t="s">
        <v>8216</v>
      </c>
      <c r="F97" s="44" t="s">
        <v>4930</v>
      </c>
      <c r="G97" s="44" t="s">
        <v>6875</v>
      </c>
      <c r="H97" s="44" t="s">
        <v>6679</v>
      </c>
      <c r="I97" s="46" t="b">
        <v>0</v>
      </c>
      <c r="J97" s="50" t="s">
        <v>10126</v>
      </c>
      <c r="K97" s="50"/>
      <c r="L97" s="50"/>
      <c r="M97" s="50"/>
      <c r="N97" s="50"/>
      <c r="O97" s="51" t="s">
        <v>8453</v>
      </c>
      <c r="P97" s="51"/>
      <c r="Q97" s="51"/>
      <c r="R97" s="51" t="s">
        <v>6682</v>
      </c>
      <c r="S97" s="51"/>
      <c r="T97" s="52" t="s">
        <v>6876</v>
      </c>
      <c r="U97" s="164" t="s">
        <v>10146</v>
      </c>
      <c r="V97" s="164"/>
      <c r="W97" s="164" t="s">
        <v>10402</v>
      </c>
      <c r="X97" s="51"/>
      <c r="Y97" s="51"/>
    </row>
    <row r="98" spans="1:25" x14ac:dyDescent="0.2">
      <c r="A98" s="44" t="s">
        <v>4715</v>
      </c>
      <c r="B98" s="57" t="s">
        <v>8217</v>
      </c>
      <c r="C98" s="44" t="s">
        <v>8216</v>
      </c>
      <c r="D98" s="45" t="s">
        <v>332</v>
      </c>
      <c r="E98" s="44" t="s">
        <v>8216</v>
      </c>
      <c r="F98" s="44" t="s">
        <v>8189</v>
      </c>
      <c r="G98" s="44" t="s">
        <v>6875</v>
      </c>
      <c r="H98" s="44" t="s">
        <v>6679</v>
      </c>
      <c r="I98" s="46" t="b">
        <v>0</v>
      </c>
      <c r="J98" s="50" t="s">
        <v>10126</v>
      </c>
      <c r="K98" s="50"/>
      <c r="L98" s="50"/>
      <c r="M98" s="50"/>
      <c r="N98" s="50"/>
      <c r="O98" s="51" t="s">
        <v>8453</v>
      </c>
      <c r="P98" s="51"/>
      <c r="Q98" s="51"/>
      <c r="R98" s="51" t="s">
        <v>6682</v>
      </c>
      <c r="S98" s="51"/>
      <c r="T98" s="52" t="s">
        <v>6876</v>
      </c>
      <c r="U98" s="164" t="s">
        <v>10146</v>
      </c>
      <c r="V98" s="164"/>
      <c r="W98" s="164" t="s">
        <v>10402</v>
      </c>
      <c r="X98" s="51"/>
      <c r="Y98" s="51"/>
    </row>
    <row r="99" spans="1:25" x14ac:dyDescent="0.2">
      <c r="A99" s="44" t="s">
        <v>4715</v>
      </c>
      <c r="B99" s="57" t="s">
        <v>8218</v>
      </c>
      <c r="C99" s="44" t="s">
        <v>8218</v>
      </c>
      <c r="D99" s="45" t="s">
        <v>332</v>
      </c>
      <c r="E99" s="44" t="s">
        <v>8218</v>
      </c>
      <c r="F99" s="44"/>
      <c r="G99" s="44" t="s">
        <v>6722</v>
      </c>
      <c r="H99" s="44" t="s">
        <v>6679</v>
      </c>
      <c r="I99" s="46" t="b">
        <v>0</v>
      </c>
      <c r="J99" s="50" t="s">
        <v>10126</v>
      </c>
      <c r="K99" s="50"/>
      <c r="L99" s="50"/>
      <c r="M99" s="50"/>
      <c r="N99" s="50"/>
      <c r="O99" s="51" t="s">
        <v>8453</v>
      </c>
      <c r="P99" s="51"/>
      <c r="Q99" s="51"/>
      <c r="R99" s="51" t="s">
        <v>6682</v>
      </c>
      <c r="S99" s="51"/>
      <c r="T99" s="52" t="s">
        <v>6723</v>
      </c>
      <c r="U99" s="164" t="s">
        <v>10146</v>
      </c>
      <c r="V99" s="164"/>
      <c r="W99" s="164" t="s">
        <v>10403</v>
      </c>
      <c r="X99" s="51"/>
      <c r="Y99" s="51"/>
    </row>
    <row r="100" spans="1:25" x14ac:dyDescent="0.2">
      <c r="A100" s="44" t="s">
        <v>4715</v>
      </c>
      <c r="B100" s="57" t="s">
        <v>8219</v>
      </c>
      <c r="C100" s="44" t="s">
        <v>8219</v>
      </c>
      <c r="D100" s="45" t="s">
        <v>332</v>
      </c>
      <c r="E100" s="44" t="s">
        <v>8219</v>
      </c>
      <c r="F100" s="44"/>
      <c r="G100" s="44" t="s">
        <v>6724</v>
      </c>
      <c r="H100" s="44" t="s">
        <v>6679</v>
      </c>
      <c r="I100" s="46" t="b">
        <v>0</v>
      </c>
      <c r="J100" s="50" t="s">
        <v>6725</v>
      </c>
      <c r="K100" s="50"/>
      <c r="L100" s="50"/>
      <c r="M100" s="50"/>
      <c r="N100" s="50"/>
      <c r="O100" s="51" t="s">
        <v>6726</v>
      </c>
      <c r="P100" s="51"/>
      <c r="Q100" s="51"/>
      <c r="R100" s="51" t="s">
        <v>6682</v>
      </c>
      <c r="S100" s="51"/>
      <c r="T100" s="52" t="s">
        <v>6727</v>
      </c>
      <c r="U100" s="164" t="s">
        <v>10146</v>
      </c>
      <c r="V100" s="164"/>
      <c r="W100" s="164" t="s">
        <v>10404</v>
      </c>
      <c r="X100" s="51"/>
      <c r="Y100" s="51"/>
    </row>
    <row r="101" spans="1:25" x14ac:dyDescent="0.2">
      <c r="A101" s="44" t="s">
        <v>4715</v>
      </c>
      <c r="B101" s="57" t="s">
        <v>8220</v>
      </c>
      <c r="C101" s="44" t="s">
        <v>8220</v>
      </c>
      <c r="D101" s="45" t="s">
        <v>332</v>
      </c>
      <c r="E101" s="44" t="s">
        <v>8220</v>
      </c>
      <c r="F101" s="44"/>
      <c r="G101" s="44" t="s">
        <v>6877</v>
      </c>
      <c r="H101" s="44" t="s">
        <v>6679</v>
      </c>
      <c r="I101" s="46" t="b">
        <v>0</v>
      </c>
      <c r="J101" s="50" t="s">
        <v>6725</v>
      </c>
      <c r="K101" s="50"/>
      <c r="L101" s="50"/>
      <c r="M101" s="50"/>
      <c r="N101" s="50"/>
      <c r="O101" s="51" t="s">
        <v>6726</v>
      </c>
      <c r="P101" s="51"/>
      <c r="Q101" s="51"/>
      <c r="R101" s="51" t="s">
        <v>6682</v>
      </c>
      <c r="S101" s="51"/>
      <c r="T101" s="52" t="s">
        <v>6878</v>
      </c>
      <c r="U101" s="164" t="s">
        <v>10146</v>
      </c>
      <c r="V101" s="164"/>
      <c r="W101" s="164" t="s">
        <v>10405</v>
      </c>
      <c r="X101" s="51"/>
      <c r="Y101" s="51"/>
    </row>
    <row r="102" spans="1:25" x14ac:dyDescent="0.2">
      <c r="A102" s="44" t="s">
        <v>4715</v>
      </c>
      <c r="B102" s="57" t="s">
        <v>8221</v>
      </c>
      <c r="C102" s="44" t="s">
        <v>8221</v>
      </c>
      <c r="D102" s="45" t="s">
        <v>332</v>
      </c>
      <c r="E102" s="44" t="s">
        <v>8221</v>
      </c>
      <c r="F102" s="44"/>
      <c r="G102" s="44" t="s">
        <v>6879</v>
      </c>
      <c r="H102" s="44" t="s">
        <v>6679</v>
      </c>
      <c r="I102" s="46" t="b">
        <v>0</v>
      </c>
      <c r="J102" s="50" t="s">
        <v>6725</v>
      </c>
      <c r="K102" s="50"/>
      <c r="L102" s="50"/>
      <c r="M102" s="50"/>
      <c r="N102" s="50"/>
      <c r="O102" s="51" t="s">
        <v>6726</v>
      </c>
      <c r="P102" s="51"/>
      <c r="Q102" s="51"/>
      <c r="R102" s="51" t="s">
        <v>6682</v>
      </c>
      <c r="S102" s="51"/>
      <c r="T102" s="52" t="s">
        <v>6880</v>
      </c>
      <c r="U102" s="164" t="s">
        <v>10146</v>
      </c>
      <c r="V102" s="164"/>
      <c r="W102" s="164" t="s">
        <v>10406</v>
      </c>
      <c r="X102" s="51"/>
      <c r="Y102" s="51"/>
    </row>
    <row r="103" spans="1:25" x14ac:dyDescent="0.2">
      <c r="A103" s="44" t="s">
        <v>4715</v>
      </c>
      <c r="B103" s="57" t="s">
        <v>8222</v>
      </c>
      <c r="C103" s="44" t="s">
        <v>8223</v>
      </c>
      <c r="D103" s="45" t="s">
        <v>332</v>
      </c>
      <c r="E103" s="44" t="s">
        <v>8223</v>
      </c>
      <c r="F103" s="44"/>
      <c r="G103" s="44" t="s">
        <v>6881</v>
      </c>
      <c r="H103" s="44" t="s">
        <v>6679</v>
      </c>
      <c r="I103" s="46" t="b">
        <v>0</v>
      </c>
      <c r="J103" s="50" t="s">
        <v>10126</v>
      </c>
      <c r="K103" s="50"/>
      <c r="L103" s="50"/>
      <c r="M103" s="50"/>
      <c r="N103" s="50"/>
      <c r="O103" s="51" t="s">
        <v>8453</v>
      </c>
      <c r="P103" s="51"/>
      <c r="Q103" s="51"/>
      <c r="R103" s="51" t="s">
        <v>6682</v>
      </c>
      <c r="S103" s="51"/>
      <c r="T103" s="52" t="s">
        <v>6882</v>
      </c>
      <c r="U103" s="164" t="s">
        <v>10146</v>
      </c>
      <c r="V103" s="164"/>
      <c r="W103" s="164" t="s">
        <v>10407</v>
      </c>
      <c r="X103" s="51"/>
      <c r="Y103" s="51"/>
    </row>
    <row r="104" spans="1:25" x14ac:dyDescent="0.2">
      <c r="A104" s="44" t="s">
        <v>4715</v>
      </c>
      <c r="B104" s="57" t="s">
        <v>7569</v>
      </c>
      <c r="C104" s="44" t="s">
        <v>7569</v>
      </c>
      <c r="D104" s="45" t="s">
        <v>332</v>
      </c>
      <c r="E104" s="44" t="s">
        <v>7569</v>
      </c>
      <c r="F104" s="44"/>
      <c r="G104" s="44" t="s">
        <v>4398</v>
      </c>
      <c r="H104" s="44" t="s">
        <v>6679</v>
      </c>
      <c r="I104" s="46" t="b">
        <v>0</v>
      </c>
      <c r="J104" s="50" t="s">
        <v>10126</v>
      </c>
      <c r="K104" s="50"/>
      <c r="L104" s="50"/>
      <c r="M104" s="50"/>
      <c r="N104" s="50"/>
      <c r="O104" s="51" t="s">
        <v>8453</v>
      </c>
      <c r="P104" s="51"/>
      <c r="Q104" s="51"/>
      <c r="R104" s="51" t="s">
        <v>6682</v>
      </c>
      <c r="S104" s="51"/>
      <c r="T104" s="52" t="s">
        <v>6883</v>
      </c>
      <c r="U104" s="164" t="s">
        <v>10146</v>
      </c>
      <c r="V104" s="164"/>
      <c r="W104" s="164" t="s">
        <v>10408</v>
      </c>
      <c r="X104" s="51"/>
      <c r="Y104" s="51"/>
    </row>
    <row r="105" spans="1:25" x14ac:dyDescent="0.2">
      <c r="A105" s="44" t="s">
        <v>4715</v>
      </c>
      <c r="B105" s="57" t="s">
        <v>8224</v>
      </c>
      <c r="C105" s="44" t="s">
        <v>8224</v>
      </c>
      <c r="D105" s="45" t="s">
        <v>332</v>
      </c>
      <c r="E105" s="44" t="s">
        <v>8224</v>
      </c>
      <c r="F105" s="44"/>
      <c r="G105" s="44" t="s">
        <v>4539</v>
      </c>
      <c r="H105" s="44" t="s">
        <v>6679</v>
      </c>
      <c r="I105" s="46" t="b">
        <v>0</v>
      </c>
      <c r="J105" s="50" t="s">
        <v>10126</v>
      </c>
      <c r="K105" s="50"/>
      <c r="L105" s="50"/>
      <c r="M105" s="50"/>
      <c r="N105" s="50"/>
      <c r="O105" s="51" t="s">
        <v>8453</v>
      </c>
      <c r="P105" s="51"/>
      <c r="Q105" s="51"/>
      <c r="R105" s="51" t="s">
        <v>6682</v>
      </c>
      <c r="S105" s="51"/>
      <c r="T105" s="52" t="s">
        <v>8347</v>
      </c>
      <c r="U105" s="164" t="s">
        <v>10146</v>
      </c>
      <c r="V105" s="164"/>
      <c r="W105" s="164" t="s">
        <v>10409</v>
      </c>
      <c r="X105" s="51"/>
      <c r="Y105" s="51"/>
    </row>
    <row r="106" spans="1:25" x14ac:dyDescent="0.2">
      <c r="A106" s="44" t="s">
        <v>4715</v>
      </c>
      <c r="B106" s="57" t="s">
        <v>8225</v>
      </c>
      <c r="C106" s="44" t="s">
        <v>8226</v>
      </c>
      <c r="D106" s="45" t="s">
        <v>332</v>
      </c>
      <c r="E106" s="44" t="s">
        <v>8226</v>
      </c>
      <c r="F106" s="44"/>
      <c r="G106" s="44" t="s">
        <v>6728</v>
      </c>
      <c r="H106" s="44" t="s">
        <v>6679</v>
      </c>
      <c r="I106" s="46" t="b">
        <v>0</v>
      </c>
      <c r="J106" s="50" t="s">
        <v>6680</v>
      </c>
      <c r="K106" s="50"/>
      <c r="L106" s="50"/>
      <c r="M106" s="50"/>
      <c r="N106" s="50"/>
      <c r="O106" s="51" t="s">
        <v>6681</v>
      </c>
      <c r="P106" s="51"/>
      <c r="Q106" s="51"/>
      <c r="R106" s="51" t="s">
        <v>6682</v>
      </c>
      <c r="S106" s="51"/>
      <c r="T106" s="52" t="s">
        <v>6729</v>
      </c>
      <c r="U106" s="164" t="s">
        <v>10146</v>
      </c>
      <c r="V106" s="164"/>
      <c r="W106" s="164" t="s">
        <v>10410</v>
      </c>
      <c r="X106" s="51"/>
      <c r="Y106" s="51"/>
    </row>
    <row r="107" spans="1:25" x14ac:dyDescent="0.2">
      <c r="A107" s="44" t="s">
        <v>4715</v>
      </c>
      <c r="B107" s="57" t="s">
        <v>8227</v>
      </c>
      <c r="C107" s="44" t="s">
        <v>8227</v>
      </c>
      <c r="D107" s="45" t="s">
        <v>332</v>
      </c>
      <c r="E107" s="44" t="s">
        <v>8227</v>
      </c>
      <c r="F107" s="44"/>
      <c r="G107" s="44" t="s">
        <v>6730</v>
      </c>
      <c r="H107" s="44" t="s">
        <v>6679</v>
      </c>
      <c r="I107" s="46" t="b">
        <v>0</v>
      </c>
      <c r="J107" s="50" t="s">
        <v>6680</v>
      </c>
      <c r="K107" s="50"/>
      <c r="L107" s="50"/>
      <c r="M107" s="50"/>
      <c r="N107" s="50"/>
      <c r="O107" s="51" t="s">
        <v>6681</v>
      </c>
      <c r="P107" s="51"/>
      <c r="Q107" s="51"/>
      <c r="R107" s="51" t="s">
        <v>6682</v>
      </c>
      <c r="S107" s="51"/>
      <c r="T107" s="52" t="s">
        <v>6731</v>
      </c>
      <c r="U107" s="164" t="s">
        <v>10146</v>
      </c>
      <c r="V107" s="164"/>
      <c r="W107" s="164" t="s">
        <v>10411</v>
      </c>
      <c r="X107" s="51"/>
      <c r="Y107" s="51"/>
    </row>
    <row r="108" spans="1:25" x14ac:dyDescent="0.2">
      <c r="A108" s="44" t="s">
        <v>4715</v>
      </c>
      <c r="B108" s="57" t="s">
        <v>8228</v>
      </c>
      <c r="C108" s="44" t="s">
        <v>8228</v>
      </c>
      <c r="D108" s="45" t="s">
        <v>332</v>
      </c>
      <c r="E108" s="44" t="s">
        <v>8228</v>
      </c>
      <c r="F108" s="44"/>
      <c r="G108" s="44" t="s">
        <v>1648</v>
      </c>
      <c r="H108" s="44" t="s">
        <v>6679</v>
      </c>
      <c r="I108" s="46" t="b">
        <v>0</v>
      </c>
      <c r="J108" s="50" t="s">
        <v>6680</v>
      </c>
      <c r="K108" s="50"/>
      <c r="L108" s="50"/>
      <c r="M108" s="50"/>
      <c r="N108" s="50"/>
      <c r="O108" s="51" t="s">
        <v>6681</v>
      </c>
      <c r="P108" s="51"/>
      <c r="Q108" s="51"/>
      <c r="R108" s="51" t="s">
        <v>6682</v>
      </c>
      <c r="S108" s="51"/>
      <c r="T108" s="52" t="s">
        <v>6732</v>
      </c>
      <c r="U108" s="164" t="s">
        <v>10146</v>
      </c>
      <c r="V108" s="164"/>
      <c r="W108" s="164" t="s">
        <v>10412</v>
      </c>
      <c r="X108" s="51"/>
      <c r="Y108" s="51"/>
    </row>
    <row r="109" spans="1:25" x14ac:dyDescent="0.2">
      <c r="A109" s="44" t="s">
        <v>4715</v>
      </c>
      <c r="B109" s="57" t="s">
        <v>8229</v>
      </c>
      <c r="C109" s="44" t="s">
        <v>8228</v>
      </c>
      <c r="D109" s="45" t="s">
        <v>332</v>
      </c>
      <c r="E109" s="44" t="s">
        <v>8228</v>
      </c>
      <c r="F109" s="44" t="s">
        <v>5042</v>
      </c>
      <c r="G109" s="44" t="s">
        <v>1648</v>
      </c>
      <c r="H109" s="44" t="s">
        <v>6679</v>
      </c>
      <c r="I109" s="46" t="b">
        <v>0</v>
      </c>
      <c r="J109" s="50" t="s">
        <v>6680</v>
      </c>
      <c r="K109" s="50"/>
      <c r="L109" s="50"/>
      <c r="M109" s="50"/>
      <c r="N109" s="50"/>
      <c r="O109" s="51" t="s">
        <v>6681</v>
      </c>
      <c r="P109" s="51"/>
      <c r="Q109" s="51"/>
      <c r="R109" s="51" t="s">
        <v>6682</v>
      </c>
      <c r="S109" s="51"/>
      <c r="T109" s="52" t="s">
        <v>6732</v>
      </c>
      <c r="U109" s="164" t="s">
        <v>10146</v>
      </c>
      <c r="V109" s="164"/>
      <c r="W109" s="164" t="s">
        <v>10412</v>
      </c>
      <c r="X109" s="51"/>
      <c r="Y109" s="51"/>
    </row>
    <row r="110" spans="1:25" x14ac:dyDescent="0.2">
      <c r="A110" s="44" t="s">
        <v>4715</v>
      </c>
      <c r="B110" s="57" t="s">
        <v>8230</v>
      </c>
      <c r="C110" s="44" t="s">
        <v>8228</v>
      </c>
      <c r="D110" s="45" t="s">
        <v>332</v>
      </c>
      <c r="E110" s="44" t="s">
        <v>8228</v>
      </c>
      <c r="F110" s="44" t="s">
        <v>8126</v>
      </c>
      <c r="G110" s="44" t="s">
        <v>1648</v>
      </c>
      <c r="H110" s="44" t="s">
        <v>6679</v>
      </c>
      <c r="I110" s="46" t="b">
        <v>0</v>
      </c>
      <c r="J110" s="50" t="s">
        <v>6680</v>
      </c>
      <c r="K110" s="50"/>
      <c r="L110" s="50"/>
      <c r="M110" s="50"/>
      <c r="N110" s="50"/>
      <c r="O110" s="51" t="s">
        <v>6681</v>
      </c>
      <c r="P110" s="51"/>
      <c r="Q110" s="51"/>
      <c r="R110" s="51" t="s">
        <v>6682</v>
      </c>
      <c r="S110" s="51"/>
      <c r="T110" s="52" t="s">
        <v>6732</v>
      </c>
      <c r="U110" s="164" t="s">
        <v>10146</v>
      </c>
      <c r="V110" s="164"/>
      <c r="W110" s="164" t="s">
        <v>10412</v>
      </c>
      <c r="X110" s="51"/>
      <c r="Y110" s="51"/>
    </row>
    <row r="111" spans="1:25" x14ac:dyDescent="0.2">
      <c r="A111" s="44" t="s">
        <v>4715</v>
      </c>
      <c r="B111" s="57" t="s">
        <v>8231</v>
      </c>
      <c r="C111" s="44" t="s">
        <v>8231</v>
      </c>
      <c r="D111" s="45" t="s">
        <v>332</v>
      </c>
      <c r="E111" s="44" t="s">
        <v>8231</v>
      </c>
      <c r="F111" s="44"/>
      <c r="G111" s="44" t="s">
        <v>1649</v>
      </c>
      <c r="H111" s="44" t="s">
        <v>6679</v>
      </c>
      <c r="I111" s="46" t="b">
        <v>0</v>
      </c>
      <c r="J111" s="50" t="s">
        <v>6680</v>
      </c>
      <c r="K111" s="50"/>
      <c r="L111" s="50"/>
      <c r="M111" s="50"/>
      <c r="N111" s="50"/>
      <c r="O111" s="51" t="s">
        <v>6681</v>
      </c>
      <c r="P111" s="51"/>
      <c r="Q111" s="51"/>
      <c r="R111" s="51" t="s">
        <v>6682</v>
      </c>
      <c r="S111" s="51"/>
      <c r="T111" s="52" t="s">
        <v>6884</v>
      </c>
      <c r="U111" s="164" t="s">
        <v>10146</v>
      </c>
      <c r="V111" s="164"/>
      <c r="W111" s="164" t="s">
        <v>10413</v>
      </c>
      <c r="X111" s="51"/>
      <c r="Y111" s="51"/>
    </row>
    <row r="112" spans="1:25" x14ac:dyDescent="0.2">
      <c r="A112" s="44" t="s">
        <v>4715</v>
      </c>
      <c r="B112" s="57" t="s">
        <v>8232</v>
      </c>
      <c r="C112" s="44" t="s">
        <v>8233</v>
      </c>
      <c r="D112" s="45" t="s">
        <v>332</v>
      </c>
      <c r="E112" s="44" t="s">
        <v>8233</v>
      </c>
      <c r="F112" s="44" t="s">
        <v>4783</v>
      </c>
      <c r="G112" s="44" t="s">
        <v>1650</v>
      </c>
      <c r="H112" s="44" t="s">
        <v>6679</v>
      </c>
      <c r="I112" s="46" t="b">
        <v>0</v>
      </c>
      <c r="J112" s="50" t="s">
        <v>6680</v>
      </c>
      <c r="K112" s="50"/>
      <c r="L112" s="50"/>
      <c r="M112" s="50"/>
      <c r="N112" s="50"/>
      <c r="O112" s="51" t="s">
        <v>6681</v>
      </c>
      <c r="P112" s="51"/>
      <c r="Q112" s="51"/>
      <c r="R112" s="51" t="s">
        <v>6682</v>
      </c>
      <c r="S112" s="51"/>
      <c r="T112" s="52" t="s">
        <v>6885</v>
      </c>
      <c r="U112" s="164" t="s">
        <v>10146</v>
      </c>
      <c r="V112" s="164"/>
      <c r="W112" s="164" t="s">
        <v>10414</v>
      </c>
      <c r="X112" s="51"/>
      <c r="Y112" s="51"/>
    </row>
    <row r="113" spans="1:25" x14ac:dyDescent="0.2">
      <c r="A113" s="44" t="s">
        <v>4715</v>
      </c>
      <c r="B113" s="57" t="s">
        <v>7570</v>
      </c>
      <c r="C113" s="44" t="s">
        <v>7570</v>
      </c>
      <c r="D113" s="45" t="s">
        <v>332</v>
      </c>
      <c r="E113" s="44" t="s">
        <v>7570</v>
      </c>
      <c r="F113" s="44"/>
      <c r="G113" s="44" t="s">
        <v>1651</v>
      </c>
      <c r="H113" s="44" t="s">
        <v>6679</v>
      </c>
      <c r="I113" s="46" t="b">
        <v>0</v>
      </c>
      <c r="J113" s="50" t="s">
        <v>6680</v>
      </c>
      <c r="K113" s="50"/>
      <c r="L113" s="50"/>
      <c r="M113" s="50"/>
      <c r="N113" s="50"/>
      <c r="O113" s="51" t="s">
        <v>6681</v>
      </c>
      <c r="P113" s="51"/>
      <c r="Q113" s="51"/>
      <c r="R113" s="51" t="s">
        <v>6682</v>
      </c>
      <c r="S113" s="51"/>
      <c r="T113" s="52" t="s">
        <v>6886</v>
      </c>
      <c r="U113" s="164" t="s">
        <v>10146</v>
      </c>
      <c r="V113" s="164"/>
      <c r="W113" s="164" t="s">
        <v>10415</v>
      </c>
      <c r="X113" s="51"/>
      <c r="Y113" s="51"/>
    </row>
    <row r="114" spans="1:25" x14ac:dyDescent="0.2">
      <c r="A114" s="44" t="s">
        <v>4715</v>
      </c>
      <c r="B114" s="57" t="s">
        <v>8234</v>
      </c>
      <c r="C114" s="44" t="s">
        <v>8234</v>
      </c>
      <c r="D114" s="45" t="s">
        <v>332</v>
      </c>
      <c r="E114" s="44" t="s">
        <v>8234</v>
      </c>
      <c r="F114" s="44"/>
      <c r="G114" s="44" t="s">
        <v>6887</v>
      </c>
      <c r="H114" s="44" t="s">
        <v>6679</v>
      </c>
      <c r="I114" s="46" t="b">
        <v>0</v>
      </c>
      <c r="J114" s="50" t="s">
        <v>6739</v>
      </c>
      <c r="K114" s="50"/>
      <c r="L114" s="50"/>
      <c r="M114" s="50"/>
      <c r="N114" s="50"/>
      <c r="O114" s="51" t="s">
        <v>6740</v>
      </c>
      <c r="P114" s="51"/>
      <c r="Q114" s="51"/>
      <c r="R114" s="51" t="s">
        <v>6682</v>
      </c>
      <c r="S114" s="51"/>
      <c r="T114" s="52" t="s">
        <v>6888</v>
      </c>
      <c r="U114" s="164" t="s">
        <v>10146</v>
      </c>
      <c r="V114" s="164"/>
      <c r="W114" s="164" t="s">
        <v>10416</v>
      </c>
      <c r="X114" s="51"/>
      <c r="Y114" s="51"/>
    </row>
    <row r="115" spans="1:25" x14ac:dyDescent="0.2">
      <c r="A115" s="44" t="s">
        <v>4715</v>
      </c>
      <c r="B115" s="57" t="s">
        <v>8235</v>
      </c>
      <c r="C115" s="44" t="s">
        <v>8236</v>
      </c>
      <c r="D115" s="45" t="s">
        <v>332</v>
      </c>
      <c r="E115" s="44" t="s">
        <v>8236</v>
      </c>
      <c r="F115" s="44" t="s">
        <v>4827</v>
      </c>
      <c r="G115" s="44" t="s">
        <v>6733</v>
      </c>
      <c r="H115" s="44" t="s">
        <v>6679</v>
      </c>
      <c r="I115" s="46" t="b">
        <v>0</v>
      </c>
      <c r="J115" s="50" t="s">
        <v>6680</v>
      </c>
      <c r="K115" s="50"/>
      <c r="L115" s="50"/>
      <c r="M115" s="50"/>
      <c r="N115" s="50"/>
      <c r="O115" s="51" t="s">
        <v>6681</v>
      </c>
      <c r="P115" s="51"/>
      <c r="Q115" s="51"/>
      <c r="R115" s="51" t="s">
        <v>6682</v>
      </c>
      <c r="S115" s="51"/>
      <c r="T115" s="52" t="s">
        <v>6734</v>
      </c>
      <c r="U115" s="164" t="s">
        <v>10146</v>
      </c>
      <c r="V115" s="164"/>
      <c r="W115" s="164" t="s">
        <v>10417</v>
      </c>
      <c r="X115" s="51"/>
      <c r="Y115" s="51"/>
    </row>
    <row r="116" spans="1:25" x14ac:dyDescent="0.2">
      <c r="A116" s="44" t="s">
        <v>4715</v>
      </c>
      <c r="B116" s="57" t="s">
        <v>8236</v>
      </c>
      <c r="C116" s="44" t="s">
        <v>8236</v>
      </c>
      <c r="D116" s="45" t="s">
        <v>332</v>
      </c>
      <c r="E116" s="44" t="s">
        <v>8236</v>
      </c>
      <c r="F116" s="44"/>
      <c r="G116" s="44" t="s">
        <v>1653</v>
      </c>
      <c r="H116" s="44" t="s">
        <v>6679</v>
      </c>
      <c r="I116" s="46" t="b">
        <v>0</v>
      </c>
      <c r="J116" s="50" t="s">
        <v>6680</v>
      </c>
      <c r="K116" s="50"/>
      <c r="L116" s="50"/>
      <c r="M116" s="50"/>
      <c r="N116" s="50"/>
      <c r="O116" s="51" t="s">
        <v>6681</v>
      </c>
      <c r="P116" s="51"/>
      <c r="Q116" s="51"/>
      <c r="R116" s="51" t="s">
        <v>6682</v>
      </c>
      <c r="S116" s="51"/>
      <c r="T116" s="52" t="s">
        <v>6889</v>
      </c>
      <c r="U116" s="164" t="s">
        <v>10146</v>
      </c>
      <c r="V116" s="164"/>
      <c r="W116" s="164" t="s">
        <v>10418</v>
      </c>
      <c r="X116" s="51"/>
      <c r="Y116" s="51"/>
    </row>
    <row r="117" spans="1:25" x14ac:dyDescent="0.2">
      <c r="A117" s="44" t="s">
        <v>4715</v>
      </c>
      <c r="B117" s="57" t="s">
        <v>7571</v>
      </c>
      <c r="C117" s="44" t="s">
        <v>7571</v>
      </c>
      <c r="D117" s="45" t="s">
        <v>332</v>
      </c>
      <c r="E117" s="44" t="s">
        <v>7571</v>
      </c>
      <c r="F117" s="44"/>
      <c r="G117" s="44" t="s">
        <v>1654</v>
      </c>
      <c r="H117" s="44" t="s">
        <v>6679</v>
      </c>
      <c r="I117" s="46" t="b">
        <v>0</v>
      </c>
      <c r="J117" s="50" t="s">
        <v>6680</v>
      </c>
      <c r="K117" s="50"/>
      <c r="L117" s="50"/>
      <c r="M117" s="50"/>
      <c r="N117" s="50"/>
      <c r="O117" s="51" t="s">
        <v>6681</v>
      </c>
      <c r="P117" s="51"/>
      <c r="Q117" s="51"/>
      <c r="R117" s="51" t="s">
        <v>6682</v>
      </c>
      <c r="S117" s="51"/>
      <c r="T117" s="52" t="s">
        <v>6890</v>
      </c>
      <c r="U117" s="164" t="s">
        <v>10146</v>
      </c>
      <c r="V117" s="164"/>
      <c r="W117" s="164" t="s">
        <v>10419</v>
      </c>
      <c r="X117" s="51"/>
      <c r="Y117" s="51"/>
    </row>
    <row r="118" spans="1:25" x14ac:dyDescent="0.2">
      <c r="A118" s="44" t="s">
        <v>4715</v>
      </c>
      <c r="B118" s="57" t="s">
        <v>8237</v>
      </c>
      <c r="C118" s="44" t="s">
        <v>8238</v>
      </c>
      <c r="D118" s="45" t="s">
        <v>332</v>
      </c>
      <c r="E118" s="44" t="s">
        <v>8238</v>
      </c>
      <c r="F118" s="44" t="s">
        <v>4822</v>
      </c>
      <c r="G118" s="44" t="s">
        <v>6735</v>
      </c>
      <c r="H118" s="44" t="s">
        <v>6679</v>
      </c>
      <c r="I118" s="46" t="b">
        <v>0</v>
      </c>
      <c r="J118" s="50" t="s">
        <v>6725</v>
      </c>
      <c r="K118" s="50"/>
      <c r="L118" s="50"/>
      <c r="M118" s="50"/>
      <c r="N118" s="50"/>
      <c r="O118" s="51" t="s">
        <v>6726</v>
      </c>
      <c r="P118" s="51"/>
      <c r="Q118" s="51"/>
      <c r="R118" s="51" t="s">
        <v>6736</v>
      </c>
      <c r="S118" s="51"/>
      <c r="T118" s="52" t="s">
        <v>6737</v>
      </c>
      <c r="U118" s="164" t="s">
        <v>10147</v>
      </c>
      <c r="V118" s="164"/>
      <c r="W118" s="164" t="s">
        <v>10420</v>
      </c>
      <c r="X118" s="51"/>
      <c r="Y118" s="51"/>
    </row>
    <row r="119" spans="1:25" x14ac:dyDescent="0.2">
      <c r="A119" s="44" t="s">
        <v>4715</v>
      </c>
      <c r="B119" s="57" t="s">
        <v>8239</v>
      </c>
      <c r="C119" s="44" t="s">
        <v>8240</v>
      </c>
      <c r="D119" s="45" t="s">
        <v>332</v>
      </c>
      <c r="E119" s="44" t="s">
        <v>8240</v>
      </c>
      <c r="F119" s="44" t="s">
        <v>4822</v>
      </c>
      <c r="G119" s="44" t="s">
        <v>6891</v>
      </c>
      <c r="H119" s="44" t="s">
        <v>6679</v>
      </c>
      <c r="I119" s="46" t="b">
        <v>0</v>
      </c>
      <c r="J119" s="50" t="s">
        <v>6725</v>
      </c>
      <c r="K119" s="50"/>
      <c r="L119" s="50"/>
      <c r="M119" s="50"/>
      <c r="N119" s="50"/>
      <c r="O119" s="51" t="s">
        <v>6726</v>
      </c>
      <c r="P119" s="51"/>
      <c r="Q119" s="51"/>
      <c r="R119" s="51" t="s">
        <v>6892</v>
      </c>
      <c r="S119" s="51"/>
      <c r="T119" s="52" t="s">
        <v>6893</v>
      </c>
      <c r="U119" s="164" t="s">
        <v>10148</v>
      </c>
      <c r="V119" s="164"/>
      <c r="W119" s="164" t="s">
        <v>10421</v>
      </c>
      <c r="X119" s="51"/>
      <c r="Y119" s="51"/>
    </row>
    <row r="120" spans="1:25" x14ac:dyDescent="0.2">
      <c r="A120" s="44" t="s">
        <v>4715</v>
      </c>
      <c r="B120" s="57" t="s">
        <v>7572</v>
      </c>
      <c r="C120" s="44" t="s">
        <v>7572</v>
      </c>
      <c r="D120" s="45" t="s">
        <v>332</v>
      </c>
      <c r="E120" s="44" t="s">
        <v>7572</v>
      </c>
      <c r="F120" s="44"/>
      <c r="G120" s="44" t="s">
        <v>6894</v>
      </c>
      <c r="H120" s="44" t="s">
        <v>6679</v>
      </c>
      <c r="I120" s="46" t="b">
        <v>0</v>
      </c>
      <c r="J120" s="50" t="s">
        <v>6739</v>
      </c>
      <c r="K120" s="50"/>
      <c r="L120" s="50"/>
      <c r="M120" s="50"/>
      <c r="N120" s="50"/>
      <c r="O120" s="51" t="s">
        <v>6740</v>
      </c>
      <c r="P120" s="51"/>
      <c r="Q120" s="51"/>
      <c r="R120" s="51" t="s">
        <v>6741</v>
      </c>
      <c r="S120" s="51"/>
      <c r="T120" s="52" t="s">
        <v>6895</v>
      </c>
      <c r="U120" s="164" t="s">
        <v>10149</v>
      </c>
      <c r="V120" s="164"/>
      <c r="W120" s="164" t="s">
        <v>10422</v>
      </c>
      <c r="X120" s="51"/>
      <c r="Y120" s="51"/>
    </row>
    <row r="121" spans="1:25" x14ac:dyDescent="0.2">
      <c r="A121" s="44" t="s">
        <v>4715</v>
      </c>
      <c r="B121" s="57" t="s">
        <v>8241</v>
      </c>
      <c r="C121" s="44" t="s">
        <v>8242</v>
      </c>
      <c r="D121" s="45" t="s">
        <v>332</v>
      </c>
      <c r="E121" s="44" t="s">
        <v>8242</v>
      </c>
      <c r="F121" s="44" t="s">
        <v>8243</v>
      </c>
      <c r="G121" s="44" t="s">
        <v>6896</v>
      </c>
      <c r="H121" s="44" t="s">
        <v>6679</v>
      </c>
      <c r="I121" s="46" t="b">
        <v>0</v>
      </c>
      <c r="J121" s="50" t="s">
        <v>6739</v>
      </c>
      <c r="K121" s="50"/>
      <c r="L121" s="50"/>
      <c r="M121" s="50"/>
      <c r="N121" s="50"/>
      <c r="O121" s="51" t="s">
        <v>6740</v>
      </c>
      <c r="P121" s="51"/>
      <c r="Q121" s="51"/>
      <c r="R121" s="51" t="s">
        <v>6741</v>
      </c>
      <c r="S121" s="51"/>
      <c r="T121" s="52" t="s">
        <v>6897</v>
      </c>
      <c r="U121" s="164" t="s">
        <v>10149</v>
      </c>
      <c r="V121" s="164"/>
      <c r="W121" s="164" t="s">
        <v>10423</v>
      </c>
      <c r="X121" s="51"/>
      <c r="Y121" s="51"/>
    </row>
    <row r="122" spans="1:25" x14ac:dyDescent="0.2">
      <c r="A122" s="44" t="s">
        <v>4715</v>
      </c>
      <c r="B122" s="57" t="s">
        <v>8244</v>
      </c>
      <c r="C122" s="44" t="s">
        <v>8244</v>
      </c>
      <c r="D122" s="45" t="s">
        <v>332</v>
      </c>
      <c r="E122" s="44" t="s">
        <v>8244</v>
      </c>
      <c r="F122" s="44"/>
      <c r="G122" s="44" t="s">
        <v>6738</v>
      </c>
      <c r="H122" s="44" t="s">
        <v>6679</v>
      </c>
      <c r="I122" s="46" t="b">
        <v>0</v>
      </c>
      <c r="J122" s="50" t="s">
        <v>6739</v>
      </c>
      <c r="K122" s="50"/>
      <c r="L122" s="50"/>
      <c r="M122" s="50"/>
      <c r="N122" s="50"/>
      <c r="O122" s="51" t="s">
        <v>6740</v>
      </c>
      <c r="P122" s="51"/>
      <c r="Q122" s="51"/>
      <c r="R122" s="51" t="s">
        <v>6741</v>
      </c>
      <c r="S122" s="51"/>
      <c r="T122" s="52" t="s">
        <v>6742</v>
      </c>
      <c r="U122" s="164" t="s">
        <v>10149</v>
      </c>
      <c r="V122" s="164"/>
      <c r="W122" s="164" t="s">
        <v>10424</v>
      </c>
      <c r="X122" s="51"/>
      <c r="Y122" s="51"/>
    </row>
    <row r="123" spans="1:25" x14ac:dyDescent="0.2">
      <c r="A123" s="44" t="s">
        <v>4715</v>
      </c>
      <c r="B123" s="57" t="s">
        <v>8245</v>
      </c>
      <c r="C123" s="44" t="s">
        <v>8245</v>
      </c>
      <c r="D123" s="45" t="s">
        <v>332</v>
      </c>
      <c r="E123" s="44" t="s">
        <v>8245</v>
      </c>
      <c r="F123" s="44"/>
      <c r="G123" s="44" t="s">
        <v>6743</v>
      </c>
      <c r="H123" s="44" t="s">
        <v>6679</v>
      </c>
      <c r="I123" s="46" t="b">
        <v>0</v>
      </c>
      <c r="J123" s="50" t="s">
        <v>6739</v>
      </c>
      <c r="K123" s="50"/>
      <c r="L123" s="50"/>
      <c r="M123" s="50"/>
      <c r="N123" s="50"/>
      <c r="O123" s="51" t="s">
        <v>6740</v>
      </c>
      <c r="P123" s="51"/>
      <c r="Q123" s="51"/>
      <c r="R123" s="51" t="s">
        <v>6741</v>
      </c>
      <c r="S123" s="51"/>
      <c r="T123" s="52" t="s">
        <v>6744</v>
      </c>
      <c r="U123" s="164" t="s">
        <v>10149</v>
      </c>
      <c r="V123" s="164"/>
      <c r="W123" s="164" t="s">
        <v>10425</v>
      </c>
      <c r="X123" s="51"/>
      <c r="Y123" s="51"/>
    </row>
    <row r="124" spans="1:25" x14ac:dyDescent="0.2">
      <c r="A124" s="44" t="s">
        <v>4715</v>
      </c>
      <c r="B124" s="57" t="s">
        <v>8246</v>
      </c>
      <c r="C124" s="44" t="s">
        <v>8247</v>
      </c>
      <c r="D124" s="45" t="s">
        <v>332</v>
      </c>
      <c r="E124" s="44" t="s">
        <v>8247</v>
      </c>
      <c r="F124" s="44" t="s">
        <v>8248</v>
      </c>
      <c r="G124" s="44" t="s">
        <v>6745</v>
      </c>
      <c r="H124" s="44" t="s">
        <v>6679</v>
      </c>
      <c r="I124" s="46" t="b">
        <v>0</v>
      </c>
      <c r="J124" s="50" t="s">
        <v>6739</v>
      </c>
      <c r="K124" s="50"/>
      <c r="L124" s="50"/>
      <c r="M124" s="50"/>
      <c r="N124" s="50"/>
      <c r="O124" s="51" t="s">
        <v>6740</v>
      </c>
      <c r="P124" s="51"/>
      <c r="Q124" s="51"/>
      <c r="R124" s="51" t="s">
        <v>6741</v>
      </c>
      <c r="S124" s="51"/>
      <c r="T124" s="52" t="s">
        <v>6746</v>
      </c>
      <c r="U124" s="164" t="s">
        <v>10149</v>
      </c>
      <c r="V124" s="164"/>
      <c r="W124" s="164" t="s">
        <v>10426</v>
      </c>
      <c r="X124" s="51"/>
      <c r="Y124" s="51"/>
    </row>
    <row r="125" spans="1:25" x14ac:dyDescent="0.2">
      <c r="A125" s="44" t="s">
        <v>4715</v>
      </c>
      <c r="B125" s="57" t="s">
        <v>8249</v>
      </c>
      <c r="C125" s="44" t="s">
        <v>8249</v>
      </c>
      <c r="D125" s="45" t="s">
        <v>332</v>
      </c>
      <c r="E125" s="44" t="s">
        <v>8249</v>
      </c>
      <c r="F125" s="44"/>
      <c r="G125" s="44" t="s">
        <v>1665</v>
      </c>
      <c r="H125" s="44" t="s">
        <v>6679</v>
      </c>
      <c r="I125" s="46" t="b">
        <v>0</v>
      </c>
      <c r="J125" s="50" t="s">
        <v>6739</v>
      </c>
      <c r="K125" s="50"/>
      <c r="L125" s="50"/>
      <c r="M125" s="50"/>
      <c r="N125" s="50"/>
      <c r="O125" s="51" t="s">
        <v>6740</v>
      </c>
      <c r="P125" s="51"/>
      <c r="Q125" s="51"/>
      <c r="R125" s="51" t="s">
        <v>6741</v>
      </c>
      <c r="S125" s="51"/>
      <c r="T125" s="52" t="s">
        <v>8348</v>
      </c>
      <c r="U125" s="164" t="s">
        <v>10149</v>
      </c>
      <c r="V125" s="164"/>
      <c r="W125" s="164" t="s">
        <v>10427</v>
      </c>
      <c r="X125" s="51"/>
      <c r="Y125" s="51"/>
    </row>
    <row r="126" spans="1:25" x14ac:dyDescent="0.2">
      <c r="A126" s="44" t="s">
        <v>4715</v>
      </c>
      <c r="B126" s="57" t="s">
        <v>8250</v>
      </c>
      <c r="C126" s="44" t="s">
        <v>8250</v>
      </c>
      <c r="D126" s="45" t="s">
        <v>332</v>
      </c>
      <c r="E126" s="44" t="s">
        <v>8250</v>
      </c>
      <c r="F126" s="44"/>
      <c r="G126" s="44" t="s">
        <v>6747</v>
      </c>
      <c r="H126" s="44" t="s">
        <v>6679</v>
      </c>
      <c r="I126" s="46" t="b">
        <v>0</v>
      </c>
      <c r="J126" s="50" t="s">
        <v>6739</v>
      </c>
      <c r="K126" s="50"/>
      <c r="L126" s="50"/>
      <c r="M126" s="50"/>
      <c r="N126" s="50"/>
      <c r="O126" s="51" t="s">
        <v>6740</v>
      </c>
      <c r="P126" s="51"/>
      <c r="Q126" s="51"/>
      <c r="R126" s="51" t="s">
        <v>6741</v>
      </c>
      <c r="S126" s="51"/>
      <c r="T126" s="52" t="s">
        <v>6748</v>
      </c>
      <c r="U126" s="164" t="s">
        <v>10149</v>
      </c>
      <c r="V126" s="164"/>
      <c r="W126" s="164" t="s">
        <v>10428</v>
      </c>
      <c r="X126" s="51"/>
      <c r="Y126" s="51"/>
    </row>
    <row r="127" spans="1:25" x14ac:dyDescent="0.2">
      <c r="A127" s="44" t="s">
        <v>4715</v>
      </c>
      <c r="B127" s="57" t="s">
        <v>8251</v>
      </c>
      <c r="C127" s="44" t="s">
        <v>8252</v>
      </c>
      <c r="D127" s="45" t="s">
        <v>332</v>
      </c>
      <c r="E127" s="44" t="s">
        <v>8252</v>
      </c>
      <c r="F127" s="44" t="s">
        <v>8253</v>
      </c>
      <c r="G127" s="44" t="s">
        <v>6898</v>
      </c>
      <c r="H127" s="44" t="s">
        <v>6679</v>
      </c>
      <c r="I127" s="46" t="b">
        <v>0</v>
      </c>
      <c r="J127" s="50" t="s">
        <v>6739</v>
      </c>
      <c r="K127" s="50"/>
      <c r="L127" s="50"/>
      <c r="M127" s="50"/>
      <c r="N127" s="50"/>
      <c r="O127" s="51" t="s">
        <v>6740</v>
      </c>
      <c r="P127" s="51"/>
      <c r="Q127" s="51"/>
      <c r="R127" s="51" t="s">
        <v>6741</v>
      </c>
      <c r="S127" s="51"/>
      <c r="T127" s="52" t="s">
        <v>6899</v>
      </c>
      <c r="U127" s="164" t="s">
        <v>10149</v>
      </c>
      <c r="V127" s="164"/>
      <c r="W127" s="164" t="s">
        <v>10429</v>
      </c>
      <c r="X127" s="51"/>
      <c r="Y127" s="51"/>
    </row>
    <row r="128" spans="1:25" x14ac:dyDescent="0.2">
      <c r="A128" s="44" t="s">
        <v>4715</v>
      </c>
      <c r="B128" s="57" t="s">
        <v>8254</v>
      </c>
      <c r="C128" s="44" t="s">
        <v>8255</v>
      </c>
      <c r="D128" s="45" t="s">
        <v>332</v>
      </c>
      <c r="E128" s="44" t="s">
        <v>8255</v>
      </c>
      <c r="F128" s="44" t="s">
        <v>8256</v>
      </c>
      <c r="G128" s="44" t="s">
        <v>6900</v>
      </c>
      <c r="H128" s="44" t="s">
        <v>6679</v>
      </c>
      <c r="I128" s="46" t="b">
        <v>0</v>
      </c>
      <c r="J128" s="50" t="s">
        <v>6739</v>
      </c>
      <c r="K128" s="50"/>
      <c r="L128" s="50"/>
      <c r="M128" s="50"/>
      <c r="N128" s="50"/>
      <c r="O128" s="51" t="s">
        <v>6740</v>
      </c>
      <c r="P128" s="51"/>
      <c r="Q128" s="51"/>
      <c r="R128" s="51" t="s">
        <v>6741</v>
      </c>
      <c r="S128" s="51"/>
      <c r="T128" s="52" t="s">
        <v>6901</v>
      </c>
      <c r="U128" s="164" t="s">
        <v>10149</v>
      </c>
      <c r="V128" s="164"/>
      <c r="W128" s="164" t="s">
        <v>10430</v>
      </c>
      <c r="X128" s="51"/>
      <c r="Y128" s="51"/>
    </row>
    <row r="129" spans="1:25" x14ac:dyDescent="0.2">
      <c r="A129" s="44" t="s">
        <v>4715</v>
      </c>
      <c r="B129" s="57" t="s">
        <v>8257</v>
      </c>
      <c r="C129" s="44" t="s">
        <v>8258</v>
      </c>
      <c r="D129" s="45" t="s">
        <v>332</v>
      </c>
      <c r="E129" s="44" t="s">
        <v>8258</v>
      </c>
      <c r="F129" s="44" t="s">
        <v>8259</v>
      </c>
      <c r="G129" s="44" t="s">
        <v>1670</v>
      </c>
      <c r="H129" s="44" t="s">
        <v>6679</v>
      </c>
      <c r="I129" s="46" t="b">
        <v>0</v>
      </c>
      <c r="J129" s="50" t="s">
        <v>6739</v>
      </c>
      <c r="K129" s="50"/>
      <c r="L129" s="50"/>
      <c r="M129" s="50"/>
      <c r="N129" s="50"/>
      <c r="O129" s="51" t="s">
        <v>6740</v>
      </c>
      <c r="P129" s="51"/>
      <c r="Q129" s="51"/>
      <c r="R129" s="51" t="s">
        <v>6741</v>
      </c>
      <c r="S129" s="51"/>
      <c r="T129" s="52" t="s">
        <v>6902</v>
      </c>
      <c r="U129" s="164" t="s">
        <v>10149</v>
      </c>
      <c r="V129" s="164"/>
      <c r="W129" s="164" t="s">
        <v>10431</v>
      </c>
      <c r="X129" s="51"/>
      <c r="Y129" s="51"/>
    </row>
    <row r="130" spans="1:25" x14ac:dyDescent="0.2">
      <c r="A130" s="44" t="s">
        <v>4715</v>
      </c>
      <c r="B130" s="57" t="s">
        <v>8260</v>
      </c>
      <c r="C130" s="44" t="s">
        <v>8261</v>
      </c>
      <c r="D130" s="45" t="s">
        <v>332</v>
      </c>
      <c r="E130" s="44" t="s">
        <v>8261</v>
      </c>
      <c r="F130" s="44" t="s">
        <v>8262</v>
      </c>
      <c r="G130" s="44" t="s">
        <v>6903</v>
      </c>
      <c r="H130" s="44" t="s">
        <v>6679</v>
      </c>
      <c r="I130" s="46" t="b">
        <v>0</v>
      </c>
      <c r="J130" s="50" t="s">
        <v>6739</v>
      </c>
      <c r="K130" s="50"/>
      <c r="L130" s="50"/>
      <c r="M130" s="50"/>
      <c r="N130" s="50"/>
      <c r="O130" s="51" t="s">
        <v>6740</v>
      </c>
      <c r="P130" s="51"/>
      <c r="Q130" s="51"/>
      <c r="R130" s="51" t="s">
        <v>6741</v>
      </c>
      <c r="S130" s="51"/>
      <c r="T130" s="52" t="s">
        <v>6904</v>
      </c>
      <c r="U130" s="164" t="s">
        <v>10149</v>
      </c>
      <c r="V130" s="164"/>
      <c r="W130" s="164" t="s">
        <v>10432</v>
      </c>
      <c r="X130" s="51"/>
      <c r="Y130" s="51"/>
    </row>
    <row r="131" spans="1:25" x14ac:dyDescent="0.2">
      <c r="A131" s="44" t="s">
        <v>4715</v>
      </c>
      <c r="B131" s="57" t="s">
        <v>8263</v>
      </c>
      <c r="C131" s="44" t="s">
        <v>8264</v>
      </c>
      <c r="D131" s="45" t="s">
        <v>332</v>
      </c>
      <c r="E131" s="44" t="s">
        <v>8264</v>
      </c>
      <c r="F131" s="44" t="s">
        <v>4987</v>
      </c>
      <c r="G131" s="44" t="s">
        <v>3519</v>
      </c>
      <c r="H131" s="44" t="s">
        <v>6679</v>
      </c>
      <c r="I131" s="46" t="b">
        <v>0</v>
      </c>
      <c r="J131" s="50" t="s">
        <v>6739</v>
      </c>
      <c r="K131" s="50"/>
      <c r="L131" s="50"/>
      <c r="M131" s="50"/>
      <c r="N131" s="50"/>
      <c r="O131" s="51" t="s">
        <v>6740</v>
      </c>
      <c r="P131" s="51"/>
      <c r="Q131" s="51"/>
      <c r="R131" s="51" t="s">
        <v>6741</v>
      </c>
      <c r="S131" s="51"/>
      <c r="T131" s="52" t="s">
        <v>6905</v>
      </c>
      <c r="U131" s="164" t="s">
        <v>10149</v>
      </c>
      <c r="V131" s="164"/>
      <c r="W131" s="164" t="s">
        <v>10433</v>
      </c>
      <c r="X131" s="51"/>
      <c r="Y131" s="51"/>
    </row>
    <row r="132" spans="1:25" x14ac:dyDescent="0.2">
      <c r="A132" s="44" t="s">
        <v>4715</v>
      </c>
      <c r="B132" s="57" t="s">
        <v>8265</v>
      </c>
      <c r="C132" s="44" t="s">
        <v>8264</v>
      </c>
      <c r="D132" s="45" t="s">
        <v>332</v>
      </c>
      <c r="E132" s="44" t="s">
        <v>8264</v>
      </c>
      <c r="F132" s="44" t="s">
        <v>8266</v>
      </c>
      <c r="G132" s="44" t="s">
        <v>3519</v>
      </c>
      <c r="H132" s="44" t="s">
        <v>6679</v>
      </c>
      <c r="I132" s="46" t="b">
        <v>0</v>
      </c>
      <c r="J132" s="50" t="s">
        <v>6739</v>
      </c>
      <c r="K132" s="50"/>
      <c r="L132" s="50"/>
      <c r="M132" s="50"/>
      <c r="N132" s="50"/>
      <c r="O132" s="51" t="s">
        <v>6740</v>
      </c>
      <c r="P132" s="51"/>
      <c r="Q132" s="51"/>
      <c r="R132" s="51" t="s">
        <v>6741</v>
      </c>
      <c r="S132" s="51"/>
      <c r="T132" s="52" t="s">
        <v>6905</v>
      </c>
      <c r="U132" s="164" t="s">
        <v>10149</v>
      </c>
      <c r="V132" s="164"/>
      <c r="W132" s="164" t="s">
        <v>10433</v>
      </c>
      <c r="X132" s="51"/>
      <c r="Y132" s="51"/>
    </row>
    <row r="133" spans="1:25" x14ac:dyDescent="0.2">
      <c r="A133" s="44" t="s">
        <v>4715</v>
      </c>
      <c r="B133" s="57" t="s">
        <v>8267</v>
      </c>
      <c r="C133" s="44" t="s">
        <v>8268</v>
      </c>
      <c r="D133" s="45" t="s">
        <v>332</v>
      </c>
      <c r="E133" s="44" t="s">
        <v>8268</v>
      </c>
      <c r="F133" s="44" t="s">
        <v>4987</v>
      </c>
      <c r="G133" s="44" t="s">
        <v>6906</v>
      </c>
      <c r="H133" s="44" t="s">
        <v>6679</v>
      </c>
      <c r="I133" s="46" t="b">
        <v>0</v>
      </c>
      <c r="J133" s="50" t="s">
        <v>6739</v>
      </c>
      <c r="K133" s="50"/>
      <c r="L133" s="50"/>
      <c r="M133" s="50"/>
      <c r="N133" s="50"/>
      <c r="O133" s="51" t="s">
        <v>6740</v>
      </c>
      <c r="P133" s="51"/>
      <c r="Q133" s="51"/>
      <c r="R133" s="51" t="s">
        <v>6741</v>
      </c>
      <c r="S133" s="51"/>
      <c r="T133" s="52" t="s">
        <v>6907</v>
      </c>
      <c r="U133" s="164" t="s">
        <v>10149</v>
      </c>
      <c r="V133" s="164"/>
      <c r="W133" s="164" t="s">
        <v>10434</v>
      </c>
      <c r="X133" s="51"/>
      <c r="Y133" s="51"/>
    </row>
    <row r="134" spans="1:25" x14ac:dyDescent="0.2">
      <c r="A134" s="44" t="s">
        <v>4715</v>
      </c>
      <c r="B134" s="57" t="s">
        <v>8269</v>
      </c>
      <c r="C134" s="44" t="s">
        <v>8269</v>
      </c>
      <c r="D134" s="45" t="s">
        <v>332</v>
      </c>
      <c r="E134" s="44" t="s">
        <v>8269</v>
      </c>
      <c r="F134" s="44"/>
      <c r="G134" s="44" t="s">
        <v>6908</v>
      </c>
      <c r="H134" s="44" t="s">
        <v>6679</v>
      </c>
      <c r="I134" s="46" t="b">
        <v>0</v>
      </c>
      <c r="J134" s="50" t="s">
        <v>6739</v>
      </c>
      <c r="K134" s="50"/>
      <c r="L134" s="50"/>
      <c r="M134" s="50"/>
      <c r="N134" s="50"/>
      <c r="O134" s="51" t="s">
        <v>6740</v>
      </c>
      <c r="P134" s="51"/>
      <c r="Q134" s="51"/>
      <c r="R134" s="51" t="s">
        <v>6741</v>
      </c>
      <c r="S134" s="51"/>
      <c r="T134" s="52" t="s">
        <v>6909</v>
      </c>
      <c r="U134" s="164" t="s">
        <v>10149</v>
      </c>
      <c r="V134" s="164"/>
      <c r="W134" s="164" t="s">
        <v>10435</v>
      </c>
      <c r="X134" s="51"/>
      <c r="Y134" s="51"/>
    </row>
    <row r="135" spans="1:25" x14ac:dyDescent="0.2">
      <c r="A135" s="44" t="s">
        <v>4715</v>
      </c>
      <c r="B135" s="57" t="s">
        <v>7573</v>
      </c>
      <c r="C135" s="44" t="s">
        <v>7573</v>
      </c>
      <c r="D135" s="45" t="s">
        <v>332</v>
      </c>
      <c r="E135" s="44" t="s">
        <v>7573</v>
      </c>
      <c r="F135" s="44"/>
      <c r="G135" s="44" t="s">
        <v>4010</v>
      </c>
      <c r="H135" s="44" t="s">
        <v>6679</v>
      </c>
      <c r="I135" s="46" t="b">
        <v>0</v>
      </c>
      <c r="J135" s="50" t="s">
        <v>6739</v>
      </c>
      <c r="K135" s="50"/>
      <c r="L135" s="50"/>
      <c r="M135" s="50"/>
      <c r="N135" s="50"/>
      <c r="O135" s="51" t="s">
        <v>6740</v>
      </c>
      <c r="P135" s="51"/>
      <c r="Q135" s="51"/>
      <c r="R135" s="51" t="s">
        <v>6741</v>
      </c>
      <c r="S135" s="51"/>
      <c r="T135" s="52" t="s">
        <v>6910</v>
      </c>
      <c r="U135" s="164" t="s">
        <v>10149</v>
      </c>
      <c r="V135" s="164"/>
      <c r="W135" s="164" t="s">
        <v>10436</v>
      </c>
      <c r="X135" s="51"/>
      <c r="Y135" s="51"/>
    </row>
    <row r="136" spans="1:25" x14ac:dyDescent="0.2">
      <c r="A136" s="44" t="s">
        <v>4715</v>
      </c>
      <c r="B136" s="57" t="s">
        <v>7574</v>
      </c>
      <c r="C136" s="44" t="s">
        <v>7574</v>
      </c>
      <c r="D136" s="45" t="s">
        <v>332</v>
      </c>
      <c r="E136" s="44" t="s">
        <v>7574</v>
      </c>
      <c r="F136" s="44"/>
      <c r="G136" s="44" t="s">
        <v>4087</v>
      </c>
      <c r="H136" s="44" t="s">
        <v>6679</v>
      </c>
      <c r="I136" s="46" t="b">
        <v>0</v>
      </c>
      <c r="J136" s="50" t="s">
        <v>6739</v>
      </c>
      <c r="K136" s="50"/>
      <c r="L136" s="50"/>
      <c r="M136" s="50"/>
      <c r="N136" s="50"/>
      <c r="O136" s="51" t="s">
        <v>6740</v>
      </c>
      <c r="P136" s="51"/>
      <c r="Q136" s="51"/>
      <c r="R136" s="51" t="s">
        <v>6741</v>
      </c>
      <c r="S136" s="51"/>
      <c r="T136" s="52" t="s">
        <v>6911</v>
      </c>
      <c r="U136" s="164" t="s">
        <v>10149</v>
      </c>
      <c r="V136" s="164"/>
      <c r="W136" s="164" t="s">
        <v>10437</v>
      </c>
      <c r="X136" s="51"/>
      <c r="Y136" s="51"/>
    </row>
    <row r="137" spans="1:25" x14ac:dyDescent="0.2">
      <c r="A137" s="44" t="s">
        <v>4715</v>
      </c>
      <c r="B137" s="57" t="s">
        <v>7575</v>
      </c>
      <c r="C137" s="44" t="s">
        <v>7575</v>
      </c>
      <c r="D137" s="45" t="s">
        <v>332</v>
      </c>
      <c r="E137" s="44" t="s">
        <v>7575</v>
      </c>
      <c r="F137" s="44"/>
      <c r="G137" s="44" t="s">
        <v>1673</v>
      </c>
      <c r="H137" s="44" t="s">
        <v>6679</v>
      </c>
      <c r="I137" s="46" t="b">
        <v>0</v>
      </c>
      <c r="J137" s="50" t="s">
        <v>4172</v>
      </c>
      <c r="K137" s="50"/>
      <c r="L137" s="50"/>
      <c r="M137" s="50"/>
      <c r="N137" s="50"/>
      <c r="O137" s="51" t="s">
        <v>6912</v>
      </c>
      <c r="P137" s="51"/>
      <c r="Q137" s="51"/>
      <c r="R137" s="51" t="s">
        <v>8349</v>
      </c>
      <c r="S137" s="51"/>
      <c r="T137" s="52"/>
      <c r="U137" s="164" t="s">
        <v>10150</v>
      </c>
      <c r="V137" s="164"/>
      <c r="W137" s="164"/>
      <c r="X137" s="51"/>
      <c r="Y137" s="51"/>
    </row>
    <row r="138" spans="1:25" x14ac:dyDescent="0.2">
      <c r="A138" s="44" t="s">
        <v>4715</v>
      </c>
      <c r="B138" s="57" t="s">
        <v>7576</v>
      </c>
      <c r="C138" s="44" t="s">
        <v>7576</v>
      </c>
      <c r="D138" s="45" t="s">
        <v>332</v>
      </c>
      <c r="E138" s="44" t="s">
        <v>7576</v>
      </c>
      <c r="F138" s="44"/>
      <c r="G138" s="44" t="s">
        <v>1674</v>
      </c>
      <c r="H138" s="44" t="s">
        <v>6679</v>
      </c>
      <c r="I138" s="46" t="b">
        <v>0</v>
      </c>
      <c r="J138" s="50" t="s">
        <v>4172</v>
      </c>
      <c r="K138" s="50"/>
      <c r="L138" s="50"/>
      <c r="M138" s="50"/>
      <c r="N138" s="50"/>
      <c r="O138" s="51" t="s">
        <v>6912</v>
      </c>
      <c r="P138" s="51"/>
      <c r="Q138" s="51"/>
      <c r="R138" s="51" t="s">
        <v>8454</v>
      </c>
      <c r="S138" s="51"/>
      <c r="T138" s="52"/>
      <c r="U138" s="164" t="s">
        <v>10151</v>
      </c>
      <c r="V138" s="164"/>
      <c r="W138" s="164"/>
      <c r="X138" s="51"/>
      <c r="Y138" s="51"/>
    </row>
    <row r="139" spans="1:25" x14ac:dyDescent="0.2">
      <c r="A139" s="44" t="s">
        <v>4715</v>
      </c>
      <c r="B139" s="57" t="s">
        <v>7577</v>
      </c>
      <c r="C139" s="44" t="s">
        <v>7577</v>
      </c>
      <c r="D139" s="45" t="s">
        <v>332</v>
      </c>
      <c r="E139" s="44" t="s">
        <v>7577</v>
      </c>
      <c r="F139" s="44"/>
      <c r="G139" s="44" t="s">
        <v>1675</v>
      </c>
      <c r="H139" s="44"/>
      <c r="I139" s="46" t="b">
        <v>0</v>
      </c>
      <c r="J139" s="50" t="s">
        <v>4172</v>
      </c>
      <c r="K139" s="50"/>
      <c r="L139" s="50"/>
      <c r="M139" s="50"/>
      <c r="N139" s="50"/>
      <c r="O139" s="51" t="s">
        <v>6912</v>
      </c>
      <c r="P139" s="51"/>
      <c r="Q139" s="51"/>
      <c r="R139" s="51" t="s">
        <v>6913</v>
      </c>
      <c r="S139" s="51"/>
      <c r="T139" s="52"/>
      <c r="U139" s="164" t="s">
        <v>10152</v>
      </c>
      <c r="V139" s="164"/>
      <c r="W139" s="164"/>
      <c r="X139" s="51"/>
      <c r="Y139" s="51"/>
    </row>
    <row r="140" spans="1:25" x14ac:dyDescent="0.2">
      <c r="A140" s="44" t="s">
        <v>4715</v>
      </c>
      <c r="B140" s="57" t="s">
        <v>7578</v>
      </c>
      <c r="C140" s="44" t="s">
        <v>7578</v>
      </c>
      <c r="D140" s="45" t="s">
        <v>332</v>
      </c>
      <c r="E140" s="44" t="s">
        <v>7578</v>
      </c>
      <c r="F140" s="44"/>
      <c r="G140" s="44" t="s">
        <v>1676</v>
      </c>
      <c r="H140" s="44"/>
      <c r="I140" s="46" t="b">
        <v>0</v>
      </c>
      <c r="J140" s="50" t="s">
        <v>4172</v>
      </c>
      <c r="K140" s="50"/>
      <c r="L140" s="50"/>
      <c r="M140" s="50"/>
      <c r="N140" s="50"/>
      <c r="O140" s="51" t="s">
        <v>6912</v>
      </c>
      <c r="P140" s="51"/>
      <c r="Q140" s="51"/>
      <c r="R140" s="51" t="s">
        <v>6914</v>
      </c>
      <c r="S140" s="51"/>
      <c r="T140" s="52"/>
      <c r="U140" s="164" t="s">
        <v>10153</v>
      </c>
      <c r="V140" s="164"/>
      <c r="W140" s="164"/>
      <c r="X140" s="51"/>
      <c r="Y140" s="51"/>
    </row>
    <row r="141" spans="1:25" x14ac:dyDescent="0.2">
      <c r="A141" s="44" t="s">
        <v>4715</v>
      </c>
      <c r="B141" s="57" t="s">
        <v>7579</v>
      </c>
      <c r="C141" s="44" t="s">
        <v>7579</v>
      </c>
      <c r="D141" s="45" t="s">
        <v>332</v>
      </c>
      <c r="E141" s="44" t="s">
        <v>7579</v>
      </c>
      <c r="F141" s="44"/>
      <c r="G141" s="44" t="s">
        <v>1677</v>
      </c>
      <c r="H141" s="44"/>
      <c r="I141" s="46" t="b">
        <v>0</v>
      </c>
      <c r="J141" s="50" t="s">
        <v>4172</v>
      </c>
      <c r="K141" s="50"/>
      <c r="L141" s="50"/>
      <c r="M141" s="50"/>
      <c r="N141" s="50"/>
      <c r="O141" s="51" t="s">
        <v>6912</v>
      </c>
      <c r="P141" s="51"/>
      <c r="Q141" s="51"/>
      <c r="R141" s="51" t="s">
        <v>6915</v>
      </c>
      <c r="S141" s="51"/>
      <c r="T141" s="52"/>
      <c r="U141" s="164" t="s">
        <v>10154</v>
      </c>
      <c r="V141" s="164"/>
      <c r="W141" s="164"/>
      <c r="X141" s="51"/>
      <c r="Y141" s="51"/>
    </row>
    <row r="142" spans="1:25" x14ac:dyDescent="0.2">
      <c r="A142" s="44" t="s">
        <v>4715</v>
      </c>
      <c r="B142" s="57" t="s">
        <v>7580</v>
      </c>
      <c r="C142" s="44" t="s">
        <v>7580</v>
      </c>
      <c r="D142" s="45" t="s">
        <v>332</v>
      </c>
      <c r="E142" s="44" t="s">
        <v>7580</v>
      </c>
      <c r="F142" s="44"/>
      <c r="G142" s="44" t="s">
        <v>1678</v>
      </c>
      <c r="H142" s="44"/>
      <c r="I142" s="46" t="b">
        <v>0</v>
      </c>
      <c r="J142" s="50" t="s">
        <v>4172</v>
      </c>
      <c r="K142" s="50"/>
      <c r="L142" s="50"/>
      <c r="M142" s="50"/>
      <c r="N142" s="50"/>
      <c r="O142" s="51" t="s">
        <v>6912</v>
      </c>
      <c r="P142" s="51"/>
      <c r="Q142" s="51"/>
      <c r="R142" s="51" t="s">
        <v>8350</v>
      </c>
      <c r="S142" s="51"/>
      <c r="T142" s="52"/>
      <c r="U142" s="164" t="s">
        <v>10155</v>
      </c>
      <c r="V142" s="164"/>
      <c r="W142" s="164"/>
      <c r="X142" s="51"/>
      <c r="Y142" s="51"/>
    </row>
    <row r="143" spans="1:25" x14ac:dyDescent="0.2">
      <c r="A143" s="44" t="s">
        <v>4715</v>
      </c>
      <c r="B143" s="57" t="s">
        <v>7581</v>
      </c>
      <c r="C143" s="44" t="s">
        <v>7581</v>
      </c>
      <c r="D143" s="45" t="s">
        <v>332</v>
      </c>
      <c r="E143" s="44" t="s">
        <v>7581</v>
      </c>
      <c r="F143" s="44"/>
      <c r="G143" s="44" t="s">
        <v>1679</v>
      </c>
      <c r="H143" s="44"/>
      <c r="I143" s="46" t="b">
        <v>0</v>
      </c>
      <c r="J143" s="50" t="s">
        <v>4172</v>
      </c>
      <c r="K143" s="50"/>
      <c r="L143" s="50"/>
      <c r="M143" s="50"/>
      <c r="N143" s="50"/>
      <c r="O143" s="51" t="s">
        <v>6912</v>
      </c>
      <c r="P143" s="51"/>
      <c r="Q143" s="51"/>
      <c r="R143" s="51" t="s">
        <v>8455</v>
      </c>
      <c r="S143" s="51"/>
      <c r="T143" s="52"/>
      <c r="U143" s="164" t="s">
        <v>10156</v>
      </c>
      <c r="V143" s="164"/>
      <c r="W143" s="164"/>
      <c r="X143" s="51"/>
      <c r="Y143" s="51"/>
    </row>
    <row r="144" spans="1:25" x14ac:dyDescent="0.2">
      <c r="A144" s="44" t="s">
        <v>4715</v>
      </c>
      <c r="B144" s="57" t="s">
        <v>7582</v>
      </c>
      <c r="C144" s="44" t="s">
        <v>7582</v>
      </c>
      <c r="D144" s="45" t="s">
        <v>332</v>
      </c>
      <c r="E144" s="44" t="s">
        <v>7582</v>
      </c>
      <c r="F144" s="44"/>
      <c r="G144" s="44" t="s">
        <v>1680</v>
      </c>
      <c r="H144" s="44"/>
      <c r="I144" s="46" t="b">
        <v>0</v>
      </c>
      <c r="J144" s="50" t="s">
        <v>4172</v>
      </c>
      <c r="K144" s="50"/>
      <c r="L144" s="50"/>
      <c r="M144" s="50"/>
      <c r="N144" s="50"/>
      <c r="O144" s="51" t="s">
        <v>6912</v>
      </c>
      <c r="P144" s="51"/>
      <c r="Q144" s="51"/>
      <c r="R144" s="51" t="s">
        <v>6916</v>
      </c>
      <c r="S144" s="51"/>
      <c r="T144" s="52"/>
      <c r="U144" s="164" t="s">
        <v>10157</v>
      </c>
      <c r="V144" s="164"/>
      <c r="W144" s="164"/>
      <c r="X144" s="51"/>
      <c r="Y144" s="51"/>
    </row>
    <row r="145" spans="1:25" x14ac:dyDescent="0.2">
      <c r="A145" s="44" t="s">
        <v>4715</v>
      </c>
      <c r="B145" s="57" t="s">
        <v>7583</v>
      </c>
      <c r="C145" s="44" t="s">
        <v>7583</v>
      </c>
      <c r="D145" s="45" t="s">
        <v>332</v>
      </c>
      <c r="E145" s="44" t="s">
        <v>7583</v>
      </c>
      <c r="F145" s="44"/>
      <c r="G145" s="44" t="s">
        <v>1681</v>
      </c>
      <c r="H145" s="44"/>
      <c r="I145" s="46" t="b">
        <v>0</v>
      </c>
      <c r="J145" s="50" t="s">
        <v>4172</v>
      </c>
      <c r="K145" s="50"/>
      <c r="L145" s="50"/>
      <c r="M145" s="50"/>
      <c r="N145" s="50"/>
      <c r="O145" s="51" t="s">
        <v>6912</v>
      </c>
      <c r="P145" s="51"/>
      <c r="Q145" s="51"/>
      <c r="R145" s="51" t="s">
        <v>6917</v>
      </c>
      <c r="S145" s="51"/>
      <c r="T145" s="52"/>
      <c r="U145" s="164" t="s">
        <v>10158</v>
      </c>
      <c r="V145" s="164"/>
      <c r="W145" s="164"/>
      <c r="X145" s="51"/>
      <c r="Y145" s="51"/>
    </row>
    <row r="146" spans="1:25" x14ac:dyDescent="0.2">
      <c r="A146" s="44" t="s">
        <v>4715</v>
      </c>
      <c r="B146" s="57" t="s">
        <v>7584</v>
      </c>
      <c r="C146" s="44" t="s">
        <v>7584</v>
      </c>
      <c r="D146" s="45" t="s">
        <v>332</v>
      </c>
      <c r="E146" s="44" t="s">
        <v>7584</v>
      </c>
      <c r="F146" s="44"/>
      <c r="G146" s="44" t="s">
        <v>1682</v>
      </c>
      <c r="H146" s="44"/>
      <c r="I146" s="46" t="b">
        <v>0</v>
      </c>
      <c r="J146" s="50" t="s">
        <v>4172</v>
      </c>
      <c r="K146" s="50"/>
      <c r="L146" s="50"/>
      <c r="M146" s="50"/>
      <c r="N146" s="50"/>
      <c r="O146" s="51" t="s">
        <v>6912</v>
      </c>
      <c r="P146" s="51"/>
      <c r="Q146" s="51"/>
      <c r="R146" s="51" t="s">
        <v>6918</v>
      </c>
      <c r="S146" s="51"/>
      <c r="T146" s="52"/>
      <c r="U146" s="164" t="s">
        <v>10159</v>
      </c>
      <c r="V146" s="164"/>
      <c r="W146" s="164"/>
      <c r="X146" s="51"/>
      <c r="Y146" s="51"/>
    </row>
    <row r="147" spans="1:25" x14ac:dyDescent="0.2">
      <c r="A147" s="44" t="s">
        <v>4715</v>
      </c>
      <c r="B147" s="57" t="s">
        <v>7585</v>
      </c>
      <c r="C147" s="44" t="s">
        <v>7585</v>
      </c>
      <c r="D147" s="45" t="s">
        <v>332</v>
      </c>
      <c r="E147" s="44" t="s">
        <v>7585</v>
      </c>
      <c r="F147" s="44"/>
      <c r="G147" s="44" t="s">
        <v>1683</v>
      </c>
      <c r="H147" s="44"/>
      <c r="I147" s="46" t="b">
        <v>0</v>
      </c>
      <c r="J147" s="50" t="s">
        <v>6919</v>
      </c>
      <c r="K147" s="50"/>
      <c r="L147" s="50"/>
      <c r="M147" s="50"/>
      <c r="N147" s="50"/>
      <c r="O147" s="51" t="s">
        <v>6920</v>
      </c>
      <c r="P147" s="51"/>
      <c r="Q147" s="51"/>
      <c r="R147" s="51" t="s">
        <v>6921</v>
      </c>
      <c r="S147" s="51"/>
      <c r="T147" s="52"/>
      <c r="U147" s="164" t="s">
        <v>10160</v>
      </c>
      <c r="V147" s="164"/>
      <c r="W147" s="164"/>
      <c r="X147" s="51"/>
      <c r="Y147" s="51"/>
    </row>
    <row r="148" spans="1:25" x14ac:dyDescent="0.2">
      <c r="A148" s="44" t="s">
        <v>4715</v>
      </c>
      <c r="B148" s="57" t="s">
        <v>7586</v>
      </c>
      <c r="C148" s="44" t="s">
        <v>7586</v>
      </c>
      <c r="D148" s="45" t="s">
        <v>332</v>
      </c>
      <c r="E148" s="44" t="s">
        <v>7586</v>
      </c>
      <c r="F148" s="44"/>
      <c r="G148" s="44" t="s">
        <v>1685</v>
      </c>
      <c r="H148" s="44"/>
      <c r="I148" s="46" t="b">
        <v>0</v>
      </c>
      <c r="J148" s="50" t="s">
        <v>6922</v>
      </c>
      <c r="K148" s="50"/>
      <c r="L148" s="50"/>
      <c r="M148" s="50"/>
      <c r="N148" s="50"/>
      <c r="O148" s="51" t="s">
        <v>6923</v>
      </c>
      <c r="P148" s="51"/>
      <c r="Q148" s="51"/>
      <c r="R148" s="51" t="s">
        <v>6924</v>
      </c>
      <c r="S148" s="51"/>
      <c r="T148" s="52"/>
      <c r="U148" s="164" t="s">
        <v>10161</v>
      </c>
      <c r="V148" s="164"/>
      <c r="W148" s="164"/>
      <c r="X148" s="51"/>
      <c r="Y148" s="51"/>
    </row>
    <row r="149" spans="1:25" x14ac:dyDescent="0.2">
      <c r="A149" s="44" t="s">
        <v>4715</v>
      </c>
      <c r="B149" s="57" t="s">
        <v>7587</v>
      </c>
      <c r="C149" s="44" t="s">
        <v>7587</v>
      </c>
      <c r="D149" s="45" t="s">
        <v>332</v>
      </c>
      <c r="E149" s="44" t="s">
        <v>7587</v>
      </c>
      <c r="F149" s="44"/>
      <c r="G149" s="44" t="s">
        <v>1687</v>
      </c>
      <c r="H149" s="44"/>
      <c r="I149" s="46" t="b">
        <v>0</v>
      </c>
      <c r="J149" s="50" t="s">
        <v>6922</v>
      </c>
      <c r="K149" s="50"/>
      <c r="L149" s="50"/>
      <c r="M149" s="50"/>
      <c r="N149" s="50"/>
      <c r="O149" s="51" t="s">
        <v>6923</v>
      </c>
      <c r="P149" s="51"/>
      <c r="Q149" s="51"/>
      <c r="R149" s="51" t="s">
        <v>6925</v>
      </c>
      <c r="S149" s="51"/>
      <c r="T149" s="52"/>
      <c r="U149" s="164" t="s">
        <v>10162</v>
      </c>
      <c r="V149" s="164"/>
      <c r="W149" s="164"/>
      <c r="X149" s="51"/>
      <c r="Y149" s="51"/>
    </row>
    <row r="150" spans="1:25" x14ac:dyDescent="0.2">
      <c r="A150" s="44" t="s">
        <v>4715</v>
      </c>
      <c r="B150" s="57" t="s">
        <v>7588</v>
      </c>
      <c r="C150" s="44" t="s">
        <v>7588</v>
      </c>
      <c r="D150" s="45" t="s">
        <v>332</v>
      </c>
      <c r="E150" s="44" t="s">
        <v>7588</v>
      </c>
      <c r="F150" s="44"/>
      <c r="G150" s="44" t="s">
        <v>1688</v>
      </c>
      <c r="H150" s="44" t="s">
        <v>6679</v>
      </c>
      <c r="I150" s="46" t="b">
        <v>0</v>
      </c>
      <c r="J150" s="50" t="s">
        <v>6926</v>
      </c>
      <c r="K150" s="50"/>
      <c r="L150" s="50"/>
      <c r="M150" s="50"/>
      <c r="N150" s="50"/>
      <c r="O150" s="51" t="s">
        <v>6927</v>
      </c>
      <c r="P150" s="51"/>
      <c r="Q150" s="51"/>
      <c r="R150" s="51" t="s">
        <v>6928</v>
      </c>
      <c r="S150" s="51"/>
      <c r="T150" s="52"/>
      <c r="U150" s="164" t="s">
        <v>10163</v>
      </c>
      <c r="V150" s="164"/>
      <c r="W150" s="164"/>
      <c r="X150" s="51"/>
      <c r="Y150" s="51"/>
    </row>
    <row r="151" spans="1:25" x14ac:dyDescent="0.2">
      <c r="A151" s="44" t="s">
        <v>4715</v>
      </c>
      <c r="B151" s="57" t="s">
        <v>7589</v>
      </c>
      <c r="C151" s="44" t="s">
        <v>7589</v>
      </c>
      <c r="D151" s="45" t="s">
        <v>332</v>
      </c>
      <c r="E151" s="44" t="s">
        <v>7589</v>
      </c>
      <c r="F151" s="44"/>
      <c r="G151" s="44" t="s">
        <v>1689</v>
      </c>
      <c r="H151" s="44" t="s">
        <v>6679</v>
      </c>
      <c r="I151" s="46" t="b">
        <v>0</v>
      </c>
      <c r="J151" s="50" t="s">
        <v>6926</v>
      </c>
      <c r="K151" s="50"/>
      <c r="L151" s="50"/>
      <c r="M151" s="50"/>
      <c r="N151" s="50"/>
      <c r="O151" s="51" t="s">
        <v>6927</v>
      </c>
      <c r="P151" s="51"/>
      <c r="Q151" s="51"/>
      <c r="R151" s="51" t="s">
        <v>8456</v>
      </c>
      <c r="S151" s="51"/>
      <c r="T151" s="52"/>
      <c r="U151" s="164" t="s">
        <v>10164</v>
      </c>
      <c r="V151" s="164"/>
      <c r="W151" s="164"/>
      <c r="X151" s="51"/>
      <c r="Y151" s="51"/>
    </row>
    <row r="152" spans="1:25" x14ac:dyDescent="0.2">
      <c r="A152" s="44" t="s">
        <v>4715</v>
      </c>
      <c r="B152" s="57" t="s">
        <v>7590</v>
      </c>
      <c r="C152" s="44" t="s">
        <v>7590</v>
      </c>
      <c r="D152" s="45" t="s">
        <v>332</v>
      </c>
      <c r="E152" s="44" t="s">
        <v>7590</v>
      </c>
      <c r="F152" s="44"/>
      <c r="G152" s="44" t="s">
        <v>1690</v>
      </c>
      <c r="H152" s="44" t="s">
        <v>6679</v>
      </c>
      <c r="I152" s="46" t="b">
        <v>0</v>
      </c>
      <c r="J152" s="50" t="s">
        <v>8351</v>
      </c>
      <c r="K152" s="50"/>
      <c r="L152" s="50"/>
      <c r="M152" s="50"/>
      <c r="N152" s="50"/>
      <c r="O152" s="51" t="s">
        <v>6929</v>
      </c>
      <c r="P152" s="51"/>
      <c r="Q152" s="51"/>
      <c r="R152" s="51" t="s">
        <v>6930</v>
      </c>
      <c r="S152" s="51"/>
      <c r="T152" s="52"/>
      <c r="U152" s="164" t="s">
        <v>10165</v>
      </c>
      <c r="V152" s="164"/>
      <c r="W152" s="164"/>
      <c r="X152" s="51"/>
      <c r="Y152" s="51"/>
    </row>
    <row r="153" spans="1:25" x14ac:dyDescent="0.2">
      <c r="A153" s="44" t="s">
        <v>4715</v>
      </c>
      <c r="B153" s="57" t="s">
        <v>7591</v>
      </c>
      <c r="C153" s="44" t="s">
        <v>7591</v>
      </c>
      <c r="D153" s="45" t="s">
        <v>332</v>
      </c>
      <c r="E153" s="44" t="s">
        <v>7591</v>
      </c>
      <c r="F153" s="44"/>
      <c r="G153" s="44" t="s">
        <v>1691</v>
      </c>
      <c r="H153" s="44" t="s">
        <v>6679</v>
      </c>
      <c r="I153" s="46" t="b">
        <v>0</v>
      </c>
      <c r="J153" s="50" t="s">
        <v>8351</v>
      </c>
      <c r="K153" s="50"/>
      <c r="L153" s="50"/>
      <c r="M153" s="50"/>
      <c r="N153" s="50"/>
      <c r="O153" s="51" t="s">
        <v>6929</v>
      </c>
      <c r="P153" s="51"/>
      <c r="Q153" s="51"/>
      <c r="R153" s="51" t="s">
        <v>8457</v>
      </c>
      <c r="S153" s="51"/>
      <c r="T153" s="52"/>
      <c r="U153" s="164" t="s">
        <v>10166</v>
      </c>
      <c r="V153" s="164"/>
      <c r="W153" s="164"/>
      <c r="X153" s="51"/>
      <c r="Y153" s="51"/>
    </row>
    <row r="154" spans="1:25" x14ac:dyDescent="0.2">
      <c r="A154" s="44" t="s">
        <v>4715</v>
      </c>
      <c r="B154" s="57" t="s">
        <v>7592</v>
      </c>
      <c r="C154" s="44" t="s">
        <v>7592</v>
      </c>
      <c r="D154" s="45" t="s">
        <v>332</v>
      </c>
      <c r="E154" s="44" t="s">
        <v>7592</v>
      </c>
      <c r="F154" s="44"/>
      <c r="G154" s="44" t="s">
        <v>1692</v>
      </c>
      <c r="H154" s="44"/>
      <c r="I154" s="46" t="b">
        <v>0</v>
      </c>
      <c r="J154" s="50" t="s">
        <v>6688</v>
      </c>
      <c r="K154" s="50"/>
      <c r="L154" s="50"/>
      <c r="M154" s="50"/>
      <c r="N154" s="50"/>
      <c r="O154" s="51" t="s">
        <v>6689</v>
      </c>
      <c r="P154" s="51"/>
      <c r="Q154" s="51"/>
      <c r="R154" s="51" t="s">
        <v>6931</v>
      </c>
      <c r="S154" s="51"/>
      <c r="T154" s="52"/>
      <c r="U154" s="164" t="s">
        <v>10167</v>
      </c>
      <c r="V154" s="164"/>
      <c r="W154" s="164"/>
      <c r="X154" s="51"/>
      <c r="Y154" s="51"/>
    </row>
    <row r="155" spans="1:25" x14ac:dyDescent="0.2">
      <c r="A155" s="44" t="s">
        <v>4715</v>
      </c>
      <c r="B155" s="57" t="s">
        <v>7593</v>
      </c>
      <c r="C155" s="44" t="s">
        <v>7593</v>
      </c>
      <c r="D155" s="45" t="s">
        <v>332</v>
      </c>
      <c r="E155" s="44" t="s">
        <v>7593</v>
      </c>
      <c r="F155" s="44"/>
      <c r="G155" s="44" t="s">
        <v>1262</v>
      </c>
      <c r="H155" s="44" t="s">
        <v>6679</v>
      </c>
      <c r="I155" s="46" t="b">
        <v>0</v>
      </c>
      <c r="J155" s="50" t="s">
        <v>6688</v>
      </c>
      <c r="K155" s="50"/>
      <c r="L155" s="50"/>
      <c r="M155" s="50"/>
      <c r="N155" s="50"/>
      <c r="O155" s="51" t="s">
        <v>6689</v>
      </c>
      <c r="P155" s="51"/>
      <c r="Q155" s="51"/>
      <c r="R155" s="51" t="s">
        <v>8458</v>
      </c>
      <c r="S155" s="51"/>
      <c r="T155" s="52"/>
      <c r="U155" s="164" t="s">
        <v>10168</v>
      </c>
      <c r="V155" s="164"/>
      <c r="W155" s="164"/>
      <c r="X155" s="51"/>
      <c r="Y155" s="51"/>
    </row>
    <row r="156" spans="1:25" x14ac:dyDescent="0.2">
      <c r="A156" s="44" t="s">
        <v>4715</v>
      </c>
      <c r="B156" s="57" t="s">
        <v>7594</v>
      </c>
      <c r="C156" s="44" t="s">
        <v>7594</v>
      </c>
      <c r="D156" s="45" t="s">
        <v>332</v>
      </c>
      <c r="E156" s="44" t="s">
        <v>7594</v>
      </c>
      <c r="F156" s="44"/>
      <c r="G156" s="44" t="s">
        <v>1261</v>
      </c>
      <c r="H156" s="44"/>
      <c r="I156" s="46" t="b">
        <v>0</v>
      </c>
      <c r="J156" s="50" t="s">
        <v>6688</v>
      </c>
      <c r="K156" s="50"/>
      <c r="L156" s="50"/>
      <c r="M156" s="50"/>
      <c r="N156" s="50"/>
      <c r="O156" s="51" t="s">
        <v>6689</v>
      </c>
      <c r="P156" s="51"/>
      <c r="Q156" s="51"/>
      <c r="R156" s="51" t="s">
        <v>6932</v>
      </c>
      <c r="S156" s="51"/>
      <c r="T156" s="52"/>
      <c r="U156" s="164" t="s">
        <v>10169</v>
      </c>
      <c r="V156" s="164"/>
      <c r="W156" s="164"/>
      <c r="X156" s="51"/>
      <c r="Y156" s="51"/>
    </row>
    <row r="157" spans="1:25" x14ac:dyDescent="0.2">
      <c r="A157" s="44" t="s">
        <v>4715</v>
      </c>
      <c r="B157" s="57" t="s">
        <v>7595</v>
      </c>
      <c r="C157" s="44" t="s">
        <v>7595</v>
      </c>
      <c r="D157" s="45" t="s">
        <v>332</v>
      </c>
      <c r="E157" s="44" t="s">
        <v>7595</v>
      </c>
      <c r="F157" s="44"/>
      <c r="G157" s="44" t="s">
        <v>6933</v>
      </c>
      <c r="H157" s="44"/>
      <c r="I157" s="46" t="b">
        <v>0</v>
      </c>
      <c r="J157" s="50" t="s">
        <v>6688</v>
      </c>
      <c r="K157" s="50"/>
      <c r="L157" s="50"/>
      <c r="M157" s="50"/>
      <c r="N157" s="50"/>
      <c r="O157" s="51" t="s">
        <v>6689</v>
      </c>
      <c r="P157" s="51"/>
      <c r="Q157" s="51"/>
      <c r="R157" s="51" t="s">
        <v>6934</v>
      </c>
      <c r="S157" s="51"/>
      <c r="T157" s="52"/>
      <c r="U157" s="164" t="s">
        <v>10170</v>
      </c>
      <c r="V157" s="164"/>
      <c r="W157" s="164"/>
      <c r="X157" s="51"/>
      <c r="Y157" s="51"/>
    </row>
    <row r="158" spans="1:25" x14ac:dyDescent="0.2">
      <c r="A158" s="44" t="s">
        <v>4715</v>
      </c>
      <c r="B158" s="57" t="s">
        <v>7596</v>
      </c>
      <c r="C158" s="44" t="s">
        <v>7596</v>
      </c>
      <c r="D158" s="45" t="s">
        <v>332</v>
      </c>
      <c r="E158" s="44" t="s">
        <v>7596</v>
      </c>
      <c r="F158" s="44"/>
      <c r="G158" s="44" t="s">
        <v>2038</v>
      </c>
      <c r="H158" s="44"/>
      <c r="I158" s="46" t="b">
        <v>0</v>
      </c>
      <c r="J158" s="50" t="s">
        <v>6688</v>
      </c>
      <c r="K158" s="50"/>
      <c r="L158" s="50"/>
      <c r="M158" s="50"/>
      <c r="N158" s="50"/>
      <c r="O158" s="51" t="s">
        <v>6689</v>
      </c>
      <c r="P158" s="51"/>
      <c r="Q158" s="51"/>
      <c r="R158" s="51" t="s">
        <v>6935</v>
      </c>
      <c r="S158" s="51"/>
      <c r="T158" s="52"/>
      <c r="U158" s="164" t="s">
        <v>10171</v>
      </c>
      <c r="V158" s="164"/>
      <c r="W158" s="164"/>
      <c r="X158" s="51"/>
      <c r="Y158" s="51"/>
    </row>
    <row r="159" spans="1:25" x14ac:dyDescent="0.2">
      <c r="A159" s="44" t="s">
        <v>4715</v>
      </c>
      <c r="B159" s="57" t="s">
        <v>7597</v>
      </c>
      <c r="C159" s="44" t="s">
        <v>7597</v>
      </c>
      <c r="D159" s="45" t="s">
        <v>332</v>
      </c>
      <c r="E159" s="44" t="s">
        <v>7597</v>
      </c>
      <c r="F159" s="44"/>
      <c r="G159" s="44" t="s">
        <v>3871</v>
      </c>
      <c r="H159" s="44"/>
      <c r="I159" s="46" t="b">
        <v>0</v>
      </c>
      <c r="J159" s="50" t="s">
        <v>6688</v>
      </c>
      <c r="K159" s="50"/>
      <c r="L159" s="50"/>
      <c r="M159" s="50"/>
      <c r="N159" s="50"/>
      <c r="O159" s="51" t="s">
        <v>6689</v>
      </c>
      <c r="P159" s="51"/>
      <c r="Q159" s="51"/>
      <c r="R159" s="51" t="s">
        <v>6936</v>
      </c>
      <c r="S159" s="51"/>
      <c r="T159" s="52"/>
      <c r="U159" s="164" t="s">
        <v>10172</v>
      </c>
      <c r="V159" s="164"/>
      <c r="W159" s="164"/>
      <c r="X159" s="51"/>
      <c r="Y159" s="51"/>
    </row>
    <row r="160" spans="1:25" x14ac:dyDescent="0.2">
      <c r="A160" s="44" t="s">
        <v>4715</v>
      </c>
      <c r="B160" s="57" t="s">
        <v>7598</v>
      </c>
      <c r="C160" s="44" t="s">
        <v>7598</v>
      </c>
      <c r="D160" s="45" t="s">
        <v>332</v>
      </c>
      <c r="E160" s="44" t="s">
        <v>7598</v>
      </c>
      <c r="F160" s="44"/>
      <c r="G160" s="44" t="s">
        <v>1696</v>
      </c>
      <c r="H160" s="44"/>
      <c r="I160" s="46" t="b">
        <v>0</v>
      </c>
      <c r="J160" s="50" t="s">
        <v>6756</v>
      </c>
      <c r="K160" s="50"/>
      <c r="L160" s="50"/>
      <c r="M160" s="50"/>
      <c r="N160" s="50"/>
      <c r="O160" s="51" t="s">
        <v>6757</v>
      </c>
      <c r="P160" s="51"/>
      <c r="Q160" s="51"/>
      <c r="R160" s="51" t="s">
        <v>6937</v>
      </c>
      <c r="S160" s="51"/>
      <c r="T160" s="52"/>
      <c r="U160" s="164" t="s">
        <v>10173</v>
      </c>
      <c r="V160" s="164"/>
      <c r="W160" s="164"/>
      <c r="X160" s="51"/>
      <c r="Y160" s="51"/>
    </row>
    <row r="161" spans="1:25" x14ac:dyDescent="0.2">
      <c r="A161" s="44" t="s">
        <v>4715</v>
      </c>
      <c r="B161" s="57" t="s">
        <v>7599</v>
      </c>
      <c r="C161" s="44" t="s">
        <v>7599</v>
      </c>
      <c r="D161" s="45" t="s">
        <v>332</v>
      </c>
      <c r="E161" s="44" t="s">
        <v>7599</v>
      </c>
      <c r="F161" s="44"/>
      <c r="G161" s="44" t="s">
        <v>1535</v>
      </c>
      <c r="H161" s="44"/>
      <c r="I161" s="46" t="b">
        <v>0</v>
      </c>
      <c r="J161" s="50" t="s">
        <v>6688</v>
      </c>
      <c r="K161" s="50"/>
      <c r="L161" s="50"/>
      <c r="M161" s="50"/>
      <c r="N161" s="50"/>
      <c r="O161" s="51" t="s">
        <v>6689</v>
      </c>
      <c r="P161" s="51"/>
      <c r="Q161" s="51"/>
      <c r="R161" s="51" t="s">
        <v>6938</v>
      </c>
      <c r="S161" s="51"/>
      <c r="T161" s="52"/>
      <c r="U161" s="164" t="s">
        <v>10174</v>
      </c>
      <c r="V161" s="164"/>
      <c r="W161" s="164"/>
      <c r="X161" s="51"/>
      <c r="Y161" s="51"/>
    </row>
    <row r="162" spans="1:25" x14ac:dyDescent="0.2">
      <c r="A162" s="44" t="s">
        <v>4715</v>
      </c>
      <c r="B162" s="57" t="s">
        <v>8270</v>
      </c>
      <c r="C162" s="44" t="s">
        <v>8270</v>
      </c>
      <c r="D162" s="45" t="s">
        <v>332</v>
      </c>
      <c r="E162" s="44" t="s">
        <v>8270</v>
      </c>
      <c r="F162" s="44"/>
      <c r="G162" s="44" t="s">
        <v>310</v>
      </c>
      <c r="H162" s="44" t="s">
        <v>6679</v>
      </c>
      <c r="I162" s="46" t="b">
        <v>0</v>
      </c>
      <c r="J162" s="50" t="s">
        <v>6688</v>
      </c>
      <c r="K162" s="50"/>
      <c r="L162" s="50"/>
      <c r="M162" s="50"/>
      <c r="N162" s="50"/>
      <c r="O162" s="51" t="s">
        <v>6689</v>
      </c>
      <c r="P162" s="51"/>
      <c r="Q162" s="51"/>
      <c r="R162" s="51" t="s">
        <v>6749</v>
      </c>
      <c r="S162" s="51"/>
      <c r="T162" s="52" t="s">
        <v>6750</v>
      </c>
      <c r="U162" s="164" t="s">
        <v>10175</v>
      </c>
      <c r="V162" s="164"/>
      <c r="W162" s="164" t="s">
        <v>10438</v>
      </c>
      <c r="X162" s="51"/>
      <c r="Y162" s="51"/>
    </row>
    <row r="163" spans="1:25" x14ac:dyDescent="0.2">
      <c r="A163" s="44" t="s">
        <v>4715</v>
      </c>
      <c r="B163" s="57" t="s">
        <v>7600</v>
      </c>
      <c r="C163" s="44" t="s">
        <v>7600</v>
      </c>
      <c r="D163" s="45" t="s">
        <v>332</v>
      </c>
      <c r="E163" s="44" t="s">
        <v>7600</v>
      </c>
      <c r="F163" s="44"/>
      <c r="G163" s="44" t="s">
        <v>1698</v>
      </c>
      <c r="H163" s="44" t="s">
        <v>6679</v>
      </c>
      <c r="I163" s="46" t="b">
        <v>0</v>
      </c>
      <c r="J163" s="50" t="s">
        <v>6756</v>
      </c>
      <c r="K163" s="50"/>
      <c r="L163" s="50"/>
      <c r="M163" s="50"/>
      <c r="N163" s="50"/>
      <c r="O163" s="51" t="s">
        <v>6757</v>
      </c>
      <c r="P163" s="51"/>
      <c r="Q163" s="51"/>
      <c r="R163" s="51" t="s">
        <v>6939</v>
      </c>
      <c r="S163" s="51"/>
      <c r="T163" s="52" t="s">
        <v>6940</v>
      </c>
      <c r="U163" s="164" t="s">
        <v>10176</v>
      </c>
      <c r="V163" s="164"/>
      <c r="W163" s="164" t="s">
        <v>10439</v>
      </c>
      <c r="X163" s="51"/>
      <c r="Y163" s="51"/>
    </row>
    <row r="164" spans="1:25" x14ac:dyDescent="0.2">
      <c r="A164" s="44" t="s">
        <v>4715</v>
      </c>
      <c r="B164" s="57" t="s">
        <v>7601</v>
      </c>
      <c r="C164" s="44" t="s">
        <v>7601</v>
      </c>
      <c r="D164" s="45" t="s">
        <v>332</v>
      </c>
      <c r="E164" s="44" t="s">
        <v>7601</v>
      </c>
      <c r="F164" s="44"/>
      <c r="G164" s="44" t="s">
        <v>1699</v>
      </c>
      <c r="H164" s="44" t="s">
        <v>6679</v>
      </c>
      <c r="I164" s="46" t="b">
        <v>0</v>
      </c>
      <c r="J164" s="50" t="s">
        <v>6756</v>
      </c>
      <c r="K164" s="50"/>
      <c r="L164" s="50"/>
      <c r="M164" s="50"/>
      <c r="N164" s="50"/>
      <c r="O164" s="51" t="s">
        <v>6757</v>
      </c>
      <c r="P164" s="51"/>
      <c r="Q164" s="51"/>
      <c r="R164" s="51" t="s">
        <v>6939</v>
      </c>
      <c r="S164" s="51"/>
      <c r="T164" s="52" t="s">
        <v>6941</v>
      </c>
      <c r="U164" s="164" t="s">
        <v>10176</v>
      </c>
      <c r="V164" s="164"/>
      <c r="W164" s="164" t="s">
        <v>10440</v>
      </c>
      <c r="X164" s="51"/>
      <c r="Y164" s="51"/>
    </row>
    <row r="165" spans="1:25" x14ac:dyDescent="0.2">
      <c r="A165" s="44" t="s">
        <v>4715</v>
      </c>
      <c r="B165" s="57" t="s">
        <v>7602</v>
      </c>
      <c r="C165" s="44" t="s">
        <v>7602</v>
      </c>
      <c r="D165" s="45" t="s">
        <v>332</v>
      </c>
      <c r="E165" s="44" t="s">
        <v>7602</v>
      </c>
      <c r="F165" s="44"/>
      <c r="G165" s="44" t="s">
        <v>4327</v>
      </c>
      <c r="H165" s="44" t="s">
        <v>6679</v>
      </c>
      <c r="I165" s="46" t="b">
        <v>0</v>
      </c>
      <c r="J165" s="50" t="s">
        <v>6756</v>
      </c>
      <c r="K165" s="50"/>
      <c r="L165" s="50"/>
      <c r="M165" s="50"/>
      <c r="N165" s="50"/>
      <c r="O165" s="51" t="s">
        <v>6757</v>
      </c>
      <c r="P165" s="51"/>
      <c r="Q165" s="51"/>
      <c r="R165" s="51" t="s">
        <v>6939</v>
      </c>
      <c r="S165" s="51"/>
      <c r="T165" s="52" t="s">
        <v>6942</v>
      </c>
      <c r="U165" s="164" t="s">
        <v>10176</v>
      </c>
      <c r="V165" s="164"/>
      <c r="W165" s="164" t="s">
        <v>10441</v>
      </c>
      <c r="X165" s="51"/>
      <c r="Y165" s="51"/>
    </row>
    <row r="166" spans="1:25" x14ac:dyDescent="0.2">
      <c r="A166" s="44" t="s">
        <v>4715</v>
      </c>
      <c r="B166" s="57" t="s">
        <v>7603</v>
      </c>
      <c r="C166" s="44" t="s">
        <v>7603</v>
      </c>
      <c r="D166" s="45" t="s">
        <v>332</v>
      </c>
      <c r="E166" s="44" t="s">
        <v>7603</v>
      </c>
      <c r="F166" s="44"/>
      <c r="G166" s="44" t="s">
        <v>4328</v>
      </c>
      <c r="H166" s="44" t="s">
        <v>6679</v>
      </c>
      <c r="I166" s="46" t="b">
        <v>0</v>
      </c>
      <c r="J166" s="50" t="s">
        <v>6756</v>
      </c>
      <c r="K166" s="50"/>
      <c r="L166" s="50"/>
      <c r="M166" s="50"/>
      <c r="N166" s="50"/>
      <c r="O166" s="51" t="s">
        <v>6757</v>
      </c>
      <c r="P166" s="51"/>
      <c r="Q166" s="51"/>
      <c r="R166" s="51" t="s">
        <v>6939</v>
      </c>
      <c r="S166" s="51"/>
      <c r="T166" s="52" t="s">
        <v>6943</v>
      </c>
      <c r="U166" s="164" t="s">
        <v>10176</v>
      </c>
      <c r="V166" s="164"/>
      <c r="W166" s="164" t="s">
        <v>10442</v>
      </c>
      <c r="X166" s="51"/>
      <c r="Y166" s="51"/>
    </row>
    <row r="167" spans="1:25" x14ac:dyDescent="0.2">
      <c r="A167" s="44" t="s">
        <v>4715</v>
      </c>
      <c r="B167" s="57" t="s">
        <v>7604</v>
      </c>
      <c r="C167" s="44" t="s">
        <v>7604</v>
      </c>
      <c r="D167" s="45" t="s">
        <v>332</v>
      </c>
      <c r="E167" s="44" t="s">
        <v>7604</v>
      </c>
      <c r="F167" s="44"/>
      <c r="G167" s="44" t="s">
        <v>2706</v>
      </c>
      <c r="H167" s="44" t="s">
        <v>6679</v>
      </c>
      <c r="I167" s="46" t="b">
        <v>0</v>
      </c>
      <c r="J167" s="50" t="s">
        <v>6756</v>
      </c>
      <c r="K167" s="50"/>
      <c r="L167" s="50"/>
      <c r="M167" s="50"/>
      <c r="N167" s="50"/>
      <c r="O167" s="51" t="s">
        <v>6757</v>
      </c>
      <c r="P167" s="51"/>
      <c r="Q167" s="51"/>
      <c r="R167" s="51" t="s">
        <v>6939</v>
      </c>
      <c r="S167" s="51"/>
      <c r="T167" s="52" t="s">
        <v>6944</v>
      </c>
      <c r="U167" s="164" t="s">
        <v>10176</v>
      </c>
      <c r="V167" s="164"/>
      <c r="W167" s="164" t="s">
        <v>10443</v>
      </c>
      <c r="X167" s="51"/>
      <c r="Y167" s="51"/>
    </row>
    <row r="168" spans="1:25" x14ac:dyDescent="0.2">
      <c r="A168" s="44" t="s">
        <v>4715</v>
      </c>
      <c r="B168" s="57" t="s">
        <v>7605</v>
      </c>
      <c r="C168" s="44" t="s">
        <v>7605</v>
      </c>
      <c r="D168" s="45" t="s">
        <v>332</v>
      </c>
      <c r="E168" s="44" t="s">
        <v>7605</v>
      </c>
      <c r="F168" s="44"/>
      <c r="G168" s="44" t="s">
        <v>1700</v>
      </c>
      <c r="H168" s="44"/>
      <c r="I168" s="46" t="b">
        <v>0</v>
      </c>
      <c r="J168" s="50" t="s">
        <v>6756</v>
      </c>
      <c r="K168" s="50"/>
      <c r="L168" s="50"/>
      <c r="M168" s="50"/>
      <c r="N168" s="50"/>
      <c r="O168" s="51" t="s">
        <v>6757</v>
      </c>
      <c r="P168" s="51"/>
      <c r="Q168" s="51"/>
      <c r="R168" s="51" t="s">
        <v>6945</v>
      </c>
      <c r="S168" s="51"/>
      <c r="T168" s="52"/>
      <c r="U168" s="164" t="s">
        <v>10177</v>
      </c>
      <c r="V168" s="164"/>
      <c r="W168" s="164"/>
      <c r="X168" s="51"/>
      <c r="Y168" s="51"/>
    </row>
    <row r="169" spans="1:25" x14ac:dyDescent="0.2">
      <c r="A169" s="44" t="s">
        <v>4715</v>
      </c>
      <c r="B169" s="57" t="s">
        <v>7606</v>
      </c>
      <c r="C169" s="44" t="s">
        <v>7606</v>
      </c>
      <c r="D169" s="45" t="s">
        <v>332</v>
      </c>
      <c r="E169" s="44" t="s">
        <v>7606</v>
      </c>
      <c r="F169" s="44"/>
      <c r="G169" s="44" t="s">
        <v>1701</v>
      </c>
      <c r="H169" s="44"/>
      <c r="I169" s="46" t="b">
        <v>0</v>
      </c>
      <c r="J169" s="50" t="s">
        <v>6688</v>
      </c>
      <c r="K169" s="50"/>
      <c r="L169" s="50"/>
      <c r="M169" s="50"/>
      <c r="N169" s="50"/>
      <c r="O169" s="51" t="s">
        <v>6689</v>
      </c>
      <c r="P169" s="51"/>
      <c r="Q169" s="51"/>
      <c r="R169" s="51" t="s">
        <v>6946</v>
      </c>
      <c r="S169" s="51"/>
      <c r="T169" s="52"/>
      <c r="U169" s="164" t="s">
        <v>10178</v>
      </c>
      <c r="V169" s="164"/>
      <c r="W169" s="164"/>
      <c r="X169" s="51"/>
      <c r="Y169" s="51"/>
    </row>
    <row r="170" spans="1:25" x14ac:dyDescent="0.2">
      <c r="A170" s="44" t="s">
        <v>4715</v>
      </c>
      <c r="B170" s="57" t="s">
        <v>7607</v>
      </c>
      <c r="C170" s="44" t="s">
        <v>7607</v>
      </c>
      <c r="D170" s="45" t="s">
        <v>332</v>
      </c>
      <c r="E170" s="44" t="s">
        <v>7607</v>
      </c>
      <c r="F170" s="44"/>
      <c r="G170" s="44" t="s">
        <v>6947</v>
      </c>
      <c r="H170" s="44"/>
      <c r="I170" s="46" t="b">
        <v>0</v>
      </c>
      <c r="J170" s="50" t="s">
        <v>6688</v>
      </c>
      <c r="K170" s="50"/>
      <c r="L170" s="50"/>
      <c r="M170" s="50"/>
      <c r="N170" s="50"/>
      <c r="O170" s="51" t="s">
        <v>6689</v>
      </c>
      <c r="P170" s="51"/>
      <c r="Q170" s="51"/>
      <c r="R170" s="51" t="s">
        <v>6948</v>
      </c>
      <c r="S170" s="51"/>
      <c r="T170" s="52"/>
      <c r="U170" s="164" t="s">
        <v>10179</v>
      </c>
      <c r="V170" s="164"/>
      <c r="W170" s="164"/>
      <c r="X170" s="51"/>
      <c r="Y170" s="51"/>
    </row>
    <row r="171" spans="1:25" x14ac:dyDescent="0.2">
      <c r="A171" s="44" t="s">
        <v>4715</v>
      </c>
      <c r="B171" s="57" t="s">
        <v>8271</v>
      </c>
      <c r="C171" s="44" t="s">
        <v>8271</v>
      </c>
      <c r="D171" s="45" t="s">
        <v>332</v>
      </c>
      <c r="E171" s="44" t="s">
        <v>8271</v>
      </c>
      <c r="F171" s="44"/>
      <c r="G171" s="44" t="s">
        <v>1703</v>
      </c>
      <c r="H171" s="44" t="s">
        <v>6679</v>
      </c>
      <c r="I171" s="46" t="b">
        <v>0</v>
      </c>
      <c r="J171" s="50" t="s">
        <v>6688</v>
      </c>
      <c r="K171" s="50"/>
      <c r="L171" s="50"/>
      <c r="M171" s="50"/>
      <c r="N171" s="50"/>
      <c r="O171" s="51" t="s">
        <v>6689</v>
      </c>
      <c r="P171" s="51"/>
      <c r="Q171" s="51"/>
      <c r="R171" s="51"/>
      <c r="S171" s="51"/>
      <c r="T171" s="52"/>
      <c r="U171" s="164"/>
      <c r="V171" s="164"/>
      <c r="W171" s="164"/>
      <c r="X171" s="51"/>
      <c r="Y171" s="51"/>
    </row>
    <row r="172" spans="1:25" x14ac:dyDescent="0.2">
      <c r="A172" s="44" t="s">
        <v>4715</v>
      </c>
      <c r="B172" s="57" t="s">
        <v>7608</v>
      </c>
      <c r="C172" s="44" t="s">
        <v>7608</v>
      </c>
      <c r="D172" s="45" t="s">
        <v>332</v>
      </c>
      <c r="E172" s="44" t="s">
        <v>7608</v>
      </c>
      <c r="F172" s="44"/>
      <c r="G172" s="44" t="s">
        <v>6949</v>
      </c>
      <c r="H172" s="44"/>
      <c r="I172" s="46" t="b">
        <v>0</v>
      </c>
      <c r="J172" s="50" t="s">
        <v>6756</v>
      </c>
      <c r="K172" s="50"/>
      <c r="L172" s="50"/>
      <c r="M172" s="50"/>
      <c r="N172" s="50"/>
      <c r="O172" s="51" t="s">
        <v>6757</v>
      </c>
      <c r="P172" s="51"/>
      <c r="Q172" s="51"/>
      <c r="R172" s="51" t="s">
        <v>6950</v>
      </c>
      <c r="S172" s="51"/>
      <c r="T172" s="52"/>
      <c r="U172" s="164" t="s">
        <v>10180</v>
      </c>
      <c r="V172" s="164"/>
      <c r="W172" s="164"/>
      <c r="X172" s="51"/>
      <c r="Y172" s="51"/>
    </row>
    <row r="173" spans="1:25" x14ac:dyDescent="0.2">
      <c r="A173" s="44" t="s">
        <v>4715</v>
      </c>
      <c r="B173" s="57" t="s">
        <v>7609</v>
      </c>
      <c r="C173" s="44" t="s">
        <v>7609</v>
      </c>
      <c r="D173" s="45" t="s">
        <v>332</v>
      </c>
      <c r="E173" s="44" t="s">
        <v>7609</v>
      </c>
      <c r="F173" s="44"/>
      <c r="G173" s="44" t="s">
        <v>4329</v>
      </c>
      <c r="H173" s="44" t="s">
        <v>6679</v>
      </c>
      <c r="I173" s="46" t="b">
        <v>0</v>
      </c>
      <c r="J173" s="50" t="s">
        <v>6688</v>
      </c>
      <c r="K173" s="50"/>
      <c r="L173" s="50"/>
      <c r="M173" s="50"/>
      <c r="N173" s="50"/>
      <c r="O173" s="51" t="s">
        <v>6689</v>
      </c>
      <c r="P173" s="51"/>
      <c r="Q173" s="51"/>
      <c r="R173" s="51" t="s">
        <v>8352</v>
      </c>
      <c r="S173" s="51"/>
      <c r="T173" s="52"/>
      <c r="U173" s="164" t="s">
        <v>10181</v>
      </c>
      <c r="V173" s="164"/>
      <c r="W173" s="164"/>
      <c r="X173" s="51"/>
      <c r="Y173" s="51"/>
    </row>
    <row r="174" spans="1:25" x14ac:dyDescent="0.2">
      <c r="A174" s="44" t="s">
        <v>4715</v>
      </c>
      <c r="B174" s="57" t="s">
        <v>7610</v>
      </c>
      <c r="C174" s="44" t="s">
        <v>7610</v>
      </c>
      <c r="D174" s="45" t="s">
        <v>332</v>
      </c>
      <c r="E174" s="44" t="s">
        <v>7610</v>
      </c>
      <c r="F174" s="44"/>
      <c r="G174" s="44" t="s">
        <v>1706</v>
      </c>
      <c r="H174" s="44"/>
      <c r="I174" s="46" t="b">
        <v>0</v>
      </c>
      <c r="J174" s="50" t="s">
        <v>6688</v>
      </c>
      <c r="K174" s="50"/>
      <c r="L174" s="50"/>
      <c r="M174" s="50"/>
      <c r="N174" s="50"/>
      <c r="O174" s="51" t="s">
        <v>6689</v>
      </c>
      <c r="P174" s="51"/>
      <c r="Q174" s="51"/>
      <c r="R174" s="51" t="s">
        <v>6951</v>
      </c>
      <c r="S174" s="51"/>
      <c r="T174" s="52"/>
      <c r="U174" s="164" t="s">
        <v>10182</v>
      </c>
      <c r="V174" s="164"/>
      <c r="W174" s="164"/>
      <c r="X174" s="51"/>
      <c r="Y174" s="51"/>
    </row>
    <row r="175" spans="1:25" x14ac:dyDescent="0.2">
      <c r="A175" s="44" t="s">
        <v>4715</v>
      </c>
      <c r="B175" s="57" t="s">
        <v>7611</v>
      </c>
      <c r="C175" s="44" t="s">
        <v>7611</v>
      </c>
      <c r="D175" s="45" t="s">
        <v>332</v>
      </c>
      <c r="E175" s="44" t="s">
        <v>7611</v>
      </c>
      <c r="F175" s="44"/>
      <c r="G175" s="44" t="s">
        <v>1707</v>
      </c>
      <c r="H175" s="44"/>
      <c r="I175" s="46" t="b">
        <v>0</v>
      </c>
      <c r="J175" s="50" t="s">
        <v>6688</v>
      </c>
      <c r="K175" s="50"/>
      <c r="L175" s="50"/>
      <c r="M175" s="50"/>
      <c r="N175" s="50"/>
      <c r="O175" s="51" t="s">
        <v>6689</v>
      </c>
      <c r="P175" s="51"/>
      <c r="Q175" s="51"/>
      <c r="R175" s="51" t="s">
        <v>6952</v>
      </c>
      <c r="S175" s="51"/>
      <c r="T175" s="52"/>
      <c r="U175" s="164" t="s">
        <v>10183</v>
      </c>
      <c r="V175" s="164"/>
      <c r="W175" s="164"/>
      <c r="X175" s="51"/>
      <c r="Y175" s="51"/>
    </row>
    <row r="176" spans="1:25" x14ac:dyDescent="0.2">
      <c r="A176" s="44" t="s">
        <v>4715</v>
      </c>
      <c r="B176" s="57" t="s">
        <v>7612</v>
      </c>
      <c r="C176" s="44" t="s">
        <v>7612</v>
      </c>
      <c r="D176" s="45" t="s">
        <v>332</v>
      </c>
      <c r="E176" s="44" t="s">
        <v>7612</v>
      </c>
      <c r="F176" s="44"/>
      <c r="G176" s="44" t="s">
        <v>1708</v>
      </c>
      <c r="H176" s="44"/>
      <c r="I176" s="46" t="b">
        <v>0</v>
      </c>
      <c r="J176" s="50" t="s">
        <v>6953</v>
      </c>
      <c r="K176" s="50"/>
      <c r="L176" s="50"/>
      <c r="M176" s="50"/>
      <c r="N176" s="50"/>
      <c r="O176" s="51" t="s">
        <v>6954</v>
      </c>
      <c r="P176" s="51"/>
      <c r="Q176" s="51"/>
      <c r="R176" s="51" t="s">
        <v>6955</v>
      </c>
      <c r="S176" s="51"/>
      <c r="T176" s="52"/>
      <c r="U176" s="164" t="s">
        <v>10184</v>
      </c>
      <c r="V176" s="164"/>
      <c r="W176" s="164"/>
      <c r="X176" s="51"/>
      <c r="Y176" s="51"/>
    </row>
    <row r="177" spans="1:25" x14ac:dyDescent="0.2">
      <c r="A177" s="44" t="s">
        <v>4715</v>
      </c>
      <c r="B177" s="57" t="s">
        <v>7613</v>
      </c>
      <c r="C177" s="44" t="s">
        <v>7613</v>
      </c>
      <c r="D177" s="45" t="s">
        <v>332</v>
      </c>
      <c r="E177" s="44" t="s">
        <v>7613</v>
      </c>
      <c r="F177" s="44"/>
      <c r="G177" s="44" t="s">
        <v>1709</v>
      </c>
      <c r="H177" s="44"/>
      <c r="I177" s="46" t="b">
        <v>0</v>
      </c>
      <c r="J177" s="50" t="s">
        <v>6953</v>
      </c>
      <c r="K177" s="50"/>
      <c r="L177" s="50"/>
      <c r="M177" s="50"/>
      <c r="N177" s="50"/>
      <c r="O177" s="51" t="s">
        <v>6954</v>
      </c>
      <c r="P177" s="51"/>
      <c r="Q177" s="51"/>
      <c r="R177" s="51" t="s">
        <v>6956</v>
      </c>
      <c r="S177" s="51"/>
      <c r="T177" s="52"/>
      <c r="U177" s="164" t="s">
        <v>10185</v>
      </c>
      <c r="V177" s="164"/>
      <c r="W177" s="164"/>
      <c r="X177" s="51"/>
      <c r="Y177" s="51"/>
    </row>
    <row r="178" spans="1:25" x14ac:dyDescent="0.2">
      <c r="A178" s="44" t="s">
        <v>4715</v>
      </c>
      <c r="B178" s="57" t="s">
        <v>7614</v>
      </c>
      <c r="C178" s="44" t="s">
        <v>7614</v>
      </c>
      <c r="D178" s="45" t="s">
        <v>332</v>
      </c>
      <c r="E178" s="44" t="s">
        <v>7614</v>
      </c>
      <c r="F178" s="44"/>
      <c r="G178" s="44" t="s">
        <v>577</v>
      </c>
      <c r="H178" s="44"/>
      <c r="I178" s="46" t="b">
        <v>0</v>
      </c>
      <c r="J178" s="50" t="s">
        <v>6953</v>
      </c>
      <c r="K178" s="50"/>
      <c r="L178" s="50"/>
      <c r="M178" s="50"/>
      <c r="N178" s="50"/>
      <c r="O178" s="51" t="s">
        <v>6954</v>
      </c>
      <c r="P178" s="51"/>
      <c r="Q178" s="51"/>
      <c r="R178" s="51" t="s">
        <v>6957</v>
      </c>
      <c r="S178" s="51"/>
      <c r="T178" s="52"/>
      <c r="U178" s="164" t="s">
        <v>10186</v>
      </c>
      <c r="V178" s="164"/>
      <c r="W178" s="164"/>
      <c r="X178" s="51"/>
      <c r="Y178" s="51"/>
    </row>
    <row r="179" spans="1:25" x14ac:dyDescent="0.2">
      <c r="A179" s="44" t="s">
        <v>4715</v>
      </c>
      <c r="B179" s="57" t="s">
        <v>7615</v>
      </c>
      <c r="C179" s="44" t="s">
        <v>7615</v>
      </c>
      <c r="D179" s="45" t="s">
        <v>332</v>
      </c>
      <c r="E179" s="44" t="s">
        <v>7615</v>
      </c>
      <c r="F179" s="44"/>
      <c r="G179" s="44" t="s">
        <v>578</v>
      </c>
      <c r="H179" s="44"/>
      <c r="I179" s="46" t="b">
        <v>0</v>
      </c>
      <c r="J179" s="50" t="s">
        <v>6953</v>
      </c>
      <c r="K179" s="50"/>
      <c r="L179" s="50"/>
      <c r="M179" s="50"/>
      <c r="N179" s="50"/>
      <c r="O179" s="51" t="s">
        <v>6954</v>
      </c>
      <c r="P179" s="51"/>
      <c r="Q179" s="51"/>
      <c r="R179" s="51" t="s">
        <v>6958</v>
      </c>
      <c r="S179" s="51"/>
      <c r="T179" s="52"/>
      <c r="U179" s="164" t="s">
        <v>10187</v>
      </c>
      <c r="V179" s="164"/>
      <c r="W179" s="164"/>
      <c r="X179" s="51"/>
      <c r="Y179" s="51"/>
    </row>
    <row r="180" spans="1:25" x14ac:dyDescent="0.2">
      <c r="A180" s="44" t="s">
        <v>4715</v>
      </c>
      <c r="B180" s="57" t="s">
        <v>7616</v>
      </c>
      <c r="C180" s="44" t="s">
        <v>7616</v>
      </c>
      <c r="D180" s="45" t="s">
        <v>332</v>
      </c>
      <c r="E180" s="44" t="s">
        <v>7616</v>
      </c>
      <c r="F180" s="44"/>
      <c r="G180" s="44" t="s">
        <v>38</v>
      </c>
      <c r="H180" s="44"/>
      <c r="I180" s="46" t="b">
        <v>0</v>
      </c>
      <c r="J180" s="50" t="s">
        <v>6953</v>
      </c>
      <c r="K180" s="50"/>
      <c r="L180" s="50"/>
      <c r="M180" s="50"/>
      <c r="N180" s="50"/>
      <c r="O180" s="51" t="s">
        <v>6954</v>
      </c>
      <c r="P180" s="51"/>
      <c r="Q180" s="51"/>
      <c r="R180" s="51" t="s">
        <v>6959</v>
      </c>
      <c r="S180" s="51"/>
      <c r="T180" s="52"/>
      <c r="U180" s="164" t="s">
        <v>10188</v>
      </c>
      <c r="V180" s="164"/>
      <c r="W180" s="164"/>
      <c r="X180" s="51"/>
      <c r="Y180" s="51"/>
    </row>
    <row r="181" spans="1:25" x14ac:dyDescent="0.2">
      <c r="A181" s="44" t="s">
        <v>4715</v>
      </c>
      <c r="B181" s="57" t="s">
        <v>7617</v>
      </c>
      <c r="C181" s="44" t="s">
        <v>7617</v>
      </c>
      <c r="D181" s="45" t="s">
        <v>332</v>
      </c>
      <c r="E181" s="44" t="s">
        <v>7617</v>
      </c>
      <c r="F181" s="44"/>
      <c r="G181" s="44" t="s">
        <v>580</v>
      </c>
      <c r="H181" s="44"/>
      <c r="I181" s="46" t="b">
        <v>0</v>
      </c>
      <c r="J181" s="50" t="s">
        <v>6953</v>
      </c>
      <c r="K181" s="50"/>
      <c r="L181" s="50"/>
      <c r="M181" s="50"/>
      <c r="N181" s="50"/>
      <c r="O181" s="51" t="s">
        <v>6954</v>
      </c>
      <c r="P181" s="51"/>
      <c r="Q181" s="51"/>
      <c r="R181" s="51" t="s">
        <v>6960</v>
      </c>
      <c r="S181" s="51"/>
      <c r="T181" s="52"/>
      <c r="U181" s="164" t="s">
        <v>10189</v>
      </c>
      <c r="V181" s="164"/>
      <c r="W181" s="164"/>
      <c r="X181" s="51"/>
      <c r="Y181" s="51"/>
    </row>
    <row r="182" spans="1:25" x14ac:dyDescent="0.2">
      <c r="A182" s="44" t="s">
        <v>4715</v>
      </c>
      <c r="B182" s="57" t="s">
        <v>7618</v>
      </c>
      <c r="C182" s="44" t="s">
        <v>7618</v>
      </c>
      <c r="D182" s="45" t="s">
        <v>332</v>
      </c>
      <c r="E182" s="44" t="s">
        <v>7618</v>
      </c>
      <c r="F182" s="44"/>
      <c r="G182" s="44" t="s">
        <v>582</v>
      </c>
      <c r="H182" s="44"/>
      <c r="I182" s="46" t="b">
        <v>0</v>
      </c>
      <c r="J182" s="50" t="s">
        <v>6953</v>
      </c>
      <c r="K182" s="50"/>
      <c r="L182" s="50"/>
      <c r="M182" s="50"/>
      <c r="N182" s="50"/>
      <c r="O182" s="51" t="s">
        <v>6954</v>
      </c>
      <c r="P182" s="51"/>
      <c r="Q182" s="51"/>
      <c r="R182" s="51" t="s">
        <v>6961</v>
      </c>
      <c r="S182" s="51"/>
      <c r="T182" s="52"/>
      <c r="U182" s="164" t="s">
        <v>10190</v>
      </c>
      <c r="V182" s="164"/>
      <c r="W182" s="164"/>
      <c r="X182" s="51"/>
      <c r="Y182" s="51"/>
    </row>
    <row r="183" spans="1:25" x14ac:dyDescent="0.2">
      <c r="A183" s="44" t="s">
        <v>4715</v>
      </c>
      <c r="B183" s="57" t="s">
        <v>7619</v>
      </c>
      <c r="C183" s="44" t="s">
        <v>7619</v>
      </c>
      <c r="D183" s="45" t="s">
        <v>332</v>
      </c>
      <c r="E183" s="44" t="s">
        <v>7619</v>
      </c>
      <c r="F183" s="44"/>
      <c r="G183" s="44" t="s">
        <v>583</v>
      </c>
      <c r="H183" s="44"/>
      <c r="I183" s="46" t="b">
        <v>0</v>
      </c>
      <c r="J183" s="50" t="s">
        <v>6953</v>
      </c>
      <c r="K183" s="50"/>
      <c r="L183" s="50"/>
      <c r="M183" s="50"/>
      <c r="N183" s="50"/>
      <c r="O183" s="51" t="s">
        <v>6954</v>
      </c>
      <c r="P183" s="51"/>
      <c r="Q183" s="51"/>
      <c r="R183" s="51" t="s">
        <v>8353</v>
      </c>
      <c r="S183" s="51"/>
      <c r="T183" s="52"/>
      <c r="U183" s="164" t="s">
        <v>10191</v>
      </c>
      <c r="V183" s="164"/>
      <c r="W183" s="164"/>
      <c r="X183" s="51"/>
      <c r="Y183" s="51"/>
    </row>
    <row r="184" spans="1:25" x14ac:dyDescent="0.2">
      <c r="A184" s="44" t="s">
        <v>4715</v>
      </c>
      <c r="B184" s="57" t="s">
        <v>7620</v>
      </c>
      <c r="C184" s="44" t="s">
        <v>7620</v>
      </c>
      <c r="D184" s="45" t="s">
        <v>332</v>
      </c>
      <c r="E184" s="44" t="s">
        <v>7620</v>
      </c>
      <c r="F184" s="44"/>
      <c r="G184" s="44" t="s">
        <v>584</v>
      </c>
      <c r="H184" s="44"/>
      <c r="I184" s="46" t="b">
        <v>0</v>
      </c>
      <c r="J184" s="50" t="s">
        <v>6953</v>
      </c>
      <c r="K184" s="50"/>
      <c r="L184" s="50"/>
      <c r="M184" s="50"/>
      <c r="N184" s="50"/>
      <c r="O184" s="51" t="s">
        <v>6954</v>
      </c>
      <c r="P184" s="51"/>
      <c r="Q184" s="51"/>
      <c r="R184" s="51" t="s">
        <v>6962</v>
      </c>
      <c r="S184" s="51"/>
      <c r="T184" s="52"/>
      <c r="U184" s="164" t="s">
        <v>10192</v>
      </c>
      <c r="V184" s="164"/>
      <c r="W184" s="164"/>
      <c r="X184" s="51"/>
      <c r="Y184" s="51"/>
    </row>
    <row r="185" spans="1:25" x14ac:dyDescent="0.2">
      <c r="A185" s="44" t="s">
        <v>4715</v>
      </c>
      <c r="B185" s="57" t="s">
        <v>7621</v>
      </c>
      <c r="C185" s="44" t="s">
        <v>7621</v>
      </c>
      <c r="D185" s="45" t="s">
        <v>332</v>
      </c>
      <c r="E185" s="44" t="s">
        <v>7621</v>
      </c>
      <c r="F185" s="44"/>
      <c r="G185" s="44" t="s">
        <v>587</v>
      </c>
      <c r="H185" s="44"/>
      <c r="I185" s="46" t="b">
        <v>0</v>
      </c>
      <c r="J185" s="50" t="s">
        <v>6953</v>
      </c>
      <c r="K185" s="50"/>
      <c r="L185" s="50"/>
      <c r="M185" s="50" t="s">
        <v>587</v>
      </c>
      <c r="N185" s="50"/>
      <c r="O185" s="51" t="s">
        <v>6954</v>
      </c>
      <c r="P185" s="51"/>
      <c r="Q185" s="51"/>
      <c r="R185" s="51" t="s">
        <v>6963</v>
      </c>
      <c r="S185" s="51"/>
      <c r="T185" s="52"/>
      <c r="U185" s="164" t="s">
        <v>10193</v>
      </c>
      <c r="V185" s="164"/>
      <c r="W185" s="164"/>
      <c r="X185" s="51" t="s">
        <v>8354</v>
      </c>
      <c r="Y185" s="51"/>
    </row>
    <row r="186" spans="1:25" x14ac:dyDescent="0.2">
      <c r="A186" s="44" t="s">
        <v>4715</v>
      </c>
      <c r="B186" s="57" t="s">
        <v>7622</v>
      </c>
      <c r="C186" s="44" t="s">
        <v>7622</v>
      </c>
      <c r="D186" s="45" t="s">
        <v>332</v>
      </c>
      <c r="E186" s="44" t="s">
        <v>7622</v>
      </c>
      <c r="F186" s="44"/>
      <c r="G186" s="44" t="s">
        <v>588</v>
      </c>
      <c r="H186" s="44"/>
      <c r="I186" s="46" t="b">
        <v>0</v>
      </c>
      <c r="J186" s="50" t="s">
        <v>6953</v>
      </c>
      <c r="K186" s="50"/>
      <c r="L186" s="50"/>
      <c r="M186" s="50" t="s">
        <v>588</v>
      </c>
      <c r="N186" s="50"/>
      <c r="O186" s="51" t="s">
        <v>6954</v>
      </c>
      <c r="P186" s="51"/>
      <c r="Q186" s="51"/>
      <c r="R186" s="51" t="s">
        <v>6963</v>
      </c>
      <c r="S186" s="51"/>
      <c r="T186" s="52"/>
      <c r="U186" s="164" t="s">
        <v>10193</v>
      </c>
      <c r="V186" s="164"/>
      <c r="W186" s="164"/>
      <c r="X186" s="51" t="s">
        <v>8355</v>
      </c>
      <c r="Y186" s="51"/>
    </row>
    <row r="187" spans="1:25" x14ac:dyDescent="0.2">
      <c r="A187" s="44" t="s">
        <v>4715</v>
      </c>
      <c r="B187" s="57" t="s">
        <v>7623</v>
      </c>
      <c r="C187" s="44" t="s">
        <v>7623</v>
      </c>
      <c r="D187" s="45" t="s">
        <v>332</v>
      </c>
      <c r="E187" s="44" t="s">
        <v>7623</v>
      </c>
      <c r="F187" s="44"/>
      <c r="G187" s="44" t="s">
        <v>589</v>
      </c>
      <c r="H187" s="44"/>
      <c r="I187" s="46" t="b">
        <v>0</v>
      </c>
      <c r="J187" s="50" t="s">
        <v>6953</v>
      </c>
      <c r="K187" s="50"/>
      <c r="L187" s="50"/>
      <c r="M187" s="50" t="s">
        <v>589</v>
      </c>
      <c r="N187" s="50"/>
      <c r="O187" s="51" t="s">
        <v>6954</v>
      </c>
      <c r="P187" s="51"/>
      <c r="Q187" s="51"/>
      <c r="R187" s="51" t="s">
        <v>6963</v>
      </c>
      <c r="S187" s="51"/>
      <c r="T187" s="52"/>
      <c r="U187" s="164" t="s">
        <v>10193</v>
      </c>
      <c r="V187" s="164"/>
      <c r="W187" s="164"/>
      <c r="X187" s="51" t="s">
        <v>8356</v>
      </c>
      <c r="Y187" s="51"/>
    </row>
    <row r="188" spans="1:25" x14ac:dyDescent="0.2">
      <c r="A188" s="44" t="s">
        <v>4715</v>
      </c>
      <c r="B188" s="57" t="s">
        <v>7624</v>
      </c>
      <c r="C188" s="44" t="s">
        <v>7624</v>
      </c>
      <c r="D188" s="45" t="s">
        <v>332</v>
      </c>
      <c r="E188" s="44" t="s">
        <v>7624</v>
      </c>
      <c r="F188" s="44"/>
      <c r="G188" s="44" t="s">
        <v>590</v>
      </c>
      <c r="H188" s="44"/>
      <c r="I188" s="46" t="b">
        <v>0</v>
      </c>
      <c r="J188" s="50" t="s">
        <v>6953</v>
      </c>
      <c r="K188" s="50"/>
      <c r="L188" s="50"/>
      <c r="M188" s="50" t="s">
        <v>590</v>
      </c>
      <c r="N188" s="50"/>
      <c r="O188" s="51" t="s">
        <v>6954</v>
      </c>
      <c r="P188" s="51"/>
      <c r="Q188" s="51"/>
      <c r="R188" s="51" t="s">
        <v>6963</v>
      </c>
      <c r="S188" s="51"/>
      <c r="T188" s="52"/>
      <c r="U188" s="164" t="s">
        <v>10193</v>
      </c>
      <c r="V188" s="164"/>
      <c r="W188" s="164"/>
      <c r="X188" s="51" t="s">
        <v>8357</v>
      </c>
      <c r="Y188" s="51"/>
    </row>
    <row r="189" spans="1:25" x14ac:dyDescent="0.2">
      <c r="A189" s="44" t="s">
        <v>4715</v>
      </c>
      <c r="B189" s="57" t="s">
        <v>7625</v>
      </c>
      <c r="C189" s="44" t="s">
        <v>7625</v>
      </c>
      <c r="D189" s="45" t="s">
        <v>332</v>
      </c>
      <c r="E189" s="44" t="s">
        <v>7625</v>
      </c>
      <c r="F189" s="44"/>
      <c r="G189" s="44" t="s">
        <v>591</v>
      </c>
      <c r="H189" s="44"/>
      <c r="I189" s="46" t="b">
        <v>0</v>
      </c>
      <c r="J189" s="50" t="s">
        <v>6953</v>
      </c>
      <c r="K189" s="50"/>
      <c r="L189" s="50"/>
      <c r="M189" s="50" t="s">
        <v>591</v>
      </c>
      <c r="N189" s="50"/>
      <c r="O189" s="51" t="s">
        <v>6954</v>
      </c>
      <c r="P189" s="51"/>
      <c r="Q189" s="51"/>
      <c r="R189" s="51" t="s">
        <v>6963</v>
      </c>
      <c r="S189" s="51"/>
      <c r="T189" s="52"/>
      <c r="U189" s="164" t="s">
        <v>10193</v>
      </c>
      <c r="V189" s="164"/>
      <c r="W189" s="164"/>
      <c r="X189" s="51" t="s">
        <v>8358</v>
      </c>
      <c r="Y189" s="51"/>
    </row>
    <row r="190" spans="1:25" x14ac:dyDescent="0.2">
      <c r="A190" s="44" t="s">
        <v>4715</v>
      </c>
      <c r="B190" s="57" t="s">
        <v>7626</v>
      </c>
      <c r="C190" s="44" t="s">
        <v>7626</v>
      </c>
      <c r="D190" s="45" t="s">
        <v>332</v>
      </c>
      <c r="E190" s="44" t="s">
        <v>7626</v>
      </c>
      <c r="F190" s="44"/>
      <c r="G190" s="44" t="s">
        <v>592</v>
      </c>
      <c r="H190" s="44"/>
      <c r="I190" s="46" t="b">
        <v>0</v>
      </c>
      <c r="J190" s="50" t="s">
        <v>6953</v>
      </c>
      <c r="K190" s="50"/>
      <c r="L190" s="50"/>
      <c r="M190" s="50" t="s">
        <v>592</v>
      </c>
      <c r="N190" s="50"/>
      <c r="O190" s="51" t="s">
        <v>6954</v>
      </c>
      <c r="P190" s="51"/>
      <c r="Q190" s="51"/>
      <c r="R190" s="51" t="s">
        <v>6963</v>
      </c>
      <c r="S190" s="51"/>
      <c r="T190" s="52"/>
      <c r="U190" s="164" t="s">
        <v>10193</v>
      </c>
      <c r="V190" s="164"/>
      <c r="W190" s="164"/>
      <c r="X190" s="51" t="s">
        <v>8359</v>
      </c>
      <c r="Y190" s="51"/>
    </row>
    <row r="191" spans="1:25" x14ac:dyDescent="0.2">
      <c r="A191" s="44" t="s">
        <v>4715</v>
      </c>
      <c r="B191" s="57" t="s">
        <v>7627</v>
      </c>
      <c r="C191" s="44" t="s">
        <v>7627</v>
      </c>
      <c r="D191" s="45" t="s">
        <v>332</v>
      </c>
      <c r="E191" s="44" t="s">
        <v>7627</v>
      </c>
      <c r="F191" s="44"/>
      <c r="G191" s="44" t="s">
        <v>593</v>
      </c>
      <c r="H191" s="44"/>
      <c r="I191" s="46" t="b">
        <v>0</v>
      </c>
      <c r="J191" s="50" t="s">
        <v>6953</v>
      </c>
      <c r="K191" s="50"/>
      <c r="L191" s="50"/>
      <c r="M191" s="50" t="s">
        <v>593</v>
      </c>
      <c r="N191" s="50"/>
      <c r="O191" s="51" t="s">
        <v>6954</v>
      </c>
      <c r="P191" s="51"/>
      <c r="Q191" s="51"/>
      <c r="R191" s="51" t="s">
        <v>6963</v>
      </c>
      <c r="S191" s="51"/>
      <c r="T191" s="52"/>
      <c r="U191" s="164" t="s">
        <v>10193</v>
      </c>
      <c r="V191" s="164"/>
      <c r="W191" s="164"/>
      <c r="X191" s="51" t="s">
        <v>8360</v>
      </c>
      <c r="Y191" s="51"/>
    </row>
    <row r="192" spans="1:25" x14ac:dyDescent="0.2">
      <c r="A192" s="44" t="s">
        <v>4715</v>
      </c>
      <c r="B192" s="57" t="s">
        <v>7628</v>
      </c>
      <c r="C192" s="44" t="s">
        <v>7628</v>
      </c>
      <c r="D192" s="45" t="s">
        <v>332</v>
      </c>
      <c r="E192" s="44" t="s">
        <v>7628</v>
      </c>
      <c r="F192" s="44"/>
      <c r="G192" s="44" t="s">
        <v>594</v>
      </c>
      <c r="H192" s="44"/>
      <c r="I192" s="46" t="b">
        <v>0</v>
      </c>
      <c r="J192" s="50" t="s">
        <v>6953</v>
      </c>
      <c r="K192" s="50"/>
      <c r="L192" s="50"/>
      <c r="M192" s="50" t="s">
        <v>594</v>
      </c>
      <c r="N192" s="50"/>
      <c r="O192" s="51" t="s">
        <v>6954</v>
      </c>
      <c r="P192" s="51"/>
      <c r="Q192" s="51"/>
      <c r="R192" s="51" t="s">
        <v>6963</v>
      </c>
      <c r="S192" s="51"/>
      <c r="T192" s="52"/>
      <c r="U192" s="164" t="s">
        <v>10193</v>
      </c>
      <c r="V192" s="164"/>
      <c r="W192" s="164"/>
      <c r="X192" s="51" t="s">
        <v>8361</v>
      </c>
      <c r="Y192" s="51"/>
    </row>
    <row r="193" spans="1:25" x14ac:dyDescent="0.2">
      <c r="A193" s="44" t="s">
        <v>4715</v>
      </c>
      <c r="B193" s="57" t="s">
        <v>7629</v>
      </c>
      <c r="C193" s="44" t="s">
        <v>7629</v>
      </c>
      <c r="D193" s="45" t="s">
        <v>332</v>
      </c>
      <c r="E193" s="44" t="s">
        <v>7629</v>
      </c>
      <c r="F193" s="44"/>
      <c r="G193" s="44" t="s">
        <v>595</v>
      </c>
      <c r="H193" s="44"/>
      <c r="I193" s="46" t="b">
        <v>0</v>
      </c>
      <c r="J193" s="50" t="s">
        <v>6953</v>
      </c>
      <c r="K193" s="50"/>
      <c r="L193" s="50"/>
      <c r="M193" s="50" t="s">
        <v>595</v>
      </c>
      <c r="N193" s="50"/>
      <c r="O193" s="51" t="s">
        <v>6954</v>
      </c>
      <c r="P193" s="51"/>
      <c r="Q193" s="51"/>
      <c r="R193" s="51" t="s">
        <v>6963</v>
      </c>
      <c r="S193" s="51"/>
      <c r="T193" s="52"/>
      <c r="U193" s="164" t="s">
        <v>10193</v>
      </c>
      <c r="V193" s="164"/>
      <c r="W193" s="164"/>
      <c r="X193" s="51" t="s">
        <v>8362</v>
      </c>
      <c r="Y193" s="51"/>
    </row>
    <row r="194" spans="1:25" x14ac:dyDescent="0.2">
      <c r="A194" s="44" t="s">
        <v>4715</v>
      </c>
      <c r="B194" s="57" t="s">
        <v>7630</v>
      </c>
      <c r="C194" s="44" t="s">
        <v>7630</v>
      </c>
      <c r="D194" s="45" t="s">
        <v>332</v>
      </c>
      <c r="E194" s="44" t="s">
        <v>7630</v>
      </c>
      <c r="F194" s="44"/>
      <c r="G194" s="44" t="s">
        <v>596</v>
      </c>
      <c r="H194" s="44"/>
      <c r="I194" s="46" t="b">
        <v>0</v>
      </c>
      <c r="J194" s="50" t="s">
        <v>6953</v>
      </c>
      <c r="K194" s="50"/>
      <c r="L194" s="50"/>
      <c r="M194" s="50" t="s">
        <v>596</v>
      </c>
      <c r="N194" s="50"/>
      <c r="O194" s="51" t="s">
        <v>6954</v>
      </c>
      <c r="P194" s="51"/>
      <c r="Q194" s="51"/>
      <c r="R194" s="51" t="s">
        <v>6963</v>
      </c>
      <c r="S194" s="51"/>
      <c r="T194" s="52"/>
      <c r="U194" s="164" t="s">
        <v>10193</v>
      </c>
      <c r="V194" s="164"/>
      <c r="W194" s="164"/>
      <c r="X194" s="51" t="s">
        <v>8363</v>
      </c>
      <c r="Y194" s="51"/>
    </row>
    <row r="195" spans="1:25" x14ac:dyDescent="0.2">
      <c r="A195" s="44" t="s">
        <v>4715</v>
      </c>
      <c r="B195" s="57" t="s">
        <v>7631</v>
      </c>
      <c r="C195" s="44" t="s">
        <v>7631</v>
      </c>
      <c r="D195" s="45" t="s">
        <v>332</v>
      </c>
      <c r="E195" s="44" t="s">
        <v>7631</v>
      </c>
      <c r="F195" s="44"/>
      <c r="G195" s="44" t="s">
        <v>597</v>
      </c>
      <c r="H195" s="44"/>
      <c r="I195" s="46" t="b">
        <v>0</v>
      </c>
      <c r="J195" s="50" t="s">
        <v>6953</v>
      </c>
      <c r="K195" s="50"/>
      <c r="L195" s="50"/>
      <c r="M195" s="50" t="s">
        <v>597</v>
      </c>
      <c r="N195" s="50"/>
      <c r="O195" s="51" t="s">
        <v>6954</v>
      </c>
      <c r="P195" s="51"/>
      <c r="Q195" s="51"/>
      <c r="R195" s="51" t="s">
        <v>6963</v>
      </c>
      <c r="S195" s="51"/>
      <c r="T195" s="52"/>
      <c r="U195" s="164" t="s">
        <v>10193</v>
      </c>
      <c r="V195" s="164"/>
      <c r="W195" s="164"/>
      <c r="X195" s="51" t="s">
        <v>8364</v>
      </c>
      <c r="Y195" s="51"/>
    </row>
    <row r="196" spans="1:25" x14ac:dyDescent="0.2">
      <c r="A196" s="44" t="s">
        <v>4715</v>
      </c>
      <c r="B196" s="57" t="s">
        <v>7632</v>
      </c>
      <c r="C196" s="44" t="s">
        <v>7632</v>
      </c>
      <c r="D196" s="45" t="s">
        <v>332</v>
      </c>
      <c r="E196" s="44" t="s">
        <v>7632</v>
      </c>
      <c r="F196" s="44"/>
      <c r="G196" s="44" t="s">
        <v>598</v>
      </c>
      <c r="H196" s="44"/>
      <c r="I196" s="46" t="b">
        <v>0</v>
      </c>
      <c r="J196" s="50" t="s">
        <v>6953</v>
      </c>
      <c r="K196" s="50"/>
      <c r="L196" s="50"/>
      <c r="M196" s="50" t="s">
        <v>598</v>
      </c>
      <c r="N196" s="50"/>
      <c r="O196" s="51" t="s">
        <v>6954</v>
      </c>
      <c r="P196" s="51"/>
      <c r="Q196" s="51"/>
      <c r="R196" s="51" t="s">
        <v>6963</v>
      </c>
      <c r="S196" s="51"/>
      <c r="T196" s="52"/>
      <c r="U196" s="164" t="s">
        <v>10193</v>
      </c>
      <c r="V196" s="164"/>
      <c r="W196" s="164"/>
      <c r="X196" s="51" t="s">
        <v>8365</v>
      </c>
      <c r="Y196" s="51"/>
    </row>
    <row r="197" spans="1:25" x14ac:dyDescent="0.2">
      <c r="A197" s="44" t="s">
        <v>4715</v>
      </c>
      <c r="B197" s="57" t="s">
        <v>7633</v>
      </c>
      <c r="C197" s="44" t="s">
        <v>7633</v>
      </c>
      <c r="D197" s="45" t="s">
        <v>332</v>
      </c>
      <c r="E197" s="44" t="s">
        <v>7633</v>
      </c>
      <c r="F197" s="44"/>
      <c r="G197" s="44" t="s">
        <v>599</v>
      </c>
      <c r="H197" s="44"/>
      <c r="I197" s="46" t="b">
        <v>0</v>
      </c>
      <c r="J197" s="50" t="s">
        <v>6953</v>
      </c>
      <c r="K197" s="50"/>
      <c r="L197" s="50"/>
      <c r="M197" s="50" t="s">
        <v>599</v>
      </c>
      <c r="N197" s="50"/>
      <c r="O197" s="51" t="s">
        <v>6954</v>
      </c>
      <c r="P197" s="51"/>
      <c r="Q197" s="51"/>
      <c r="R197" s="51" t="s">
        <v>6963</v>
      </c>
      <c r="S197" s="51"/>
      <c r="T197" s="52"/>
      <c r="U197" s="164" t="s">
        <v>10193</v>
      </c>
      <c r="V197" s="164"/>
      <c r="W197" s="164"/>
      <c r="X197" s="51" t="s">
        <v>8366</v>
      </c>
      <c r="Y197" s="51"/>
    </row>
    <row r="198" spans="1:25" x14ac:dyDescent="0.2">
      <c r="A198" s="44" t="s">
        <v>4715</v>
      </c>
      <c r="B198" s="57" t="s">
        <v>7634</v>
      </c>
      <c r="C198" s="44" t="s">
        <v>7634</v>
      </c>
      <c r="D198" s="45" t="s">
        <v>332</v>
      </c>
      <c r="E198" s="44" t="s">
        <v>7634</v>
      </c>
      <c r="F198" s="44"/>
      <c r="G198" s="44" t="s">
        <v>600</v>
      </c>
      <c r="H198" s="44"/>
      <c r="I198" s="46" t="b">
        <v>0</v>
      </c>
      <c r="J198" s="50" t="s">
        <v>6953</v>
      </c>
      <c r="K198" s="50"/>
      <c r="L198" s="50"/>
      <c r="M198" s="50" t="s">
        <v>600</v>
      </c>
      <c r="N198" s="50"/>
      <c r="O198" s="51" t="s">
        <v>6954</v>
      </c>
      <c r="P198" s="51"/>
      <c r="Q198" s="51"/>
      <c r="R198" s="51" t="s">
        <v>6963</v>
      </c>
      <c r="S198" s="51"/>
      <c r="T198" s="52"/>
      <c r="U198" s="164" t="s">
        <v>10193</v>
      </c>
      <c r="V198" s="164"/>
      <c r="W198" s="164"/>
      <c r="X198" s="51" t="s">
        <v>8367</v>
      </c>
      <c r="Y198" s="51"/>
    </row>
    <row r="199" spans="1:25" x14ac:dyDescent="0.2">
      <c r="A199" s="44" t="s">
        <v>4715</v>
      </c>
      <c r="B199" s="57" t="s">
        <v>7635</v>
      </c>
      <c r="C199" s="44" t="s">
        <v>7635</v>
      </c>
      <c r="D199" s="45" t="s">
        <v>332</v>
      </c>
      <c r="E199" s="44" t="s">
        <v>7635</v>
      </c>
      <c r="F199" s="44"/>
      <c r="G199" s="44" t="s">
        <v>601</v>
      </c>
      <c r="H199" s="44"/>
      <c r="I199" s="46" t="b">
        <v>0</v>
      </c>
      <c r="J199" s="50" t="s">
        <v>6953</v>
      </c>
      <c r="K199" s="50"/>
      <c r="L199" s="50"/>
      <c r="M199" s="50" t="s">
        <v>601</v>
      </c>
      <c r="N199" s="50"/>
      <c r="O199" s="51" t="s">
        <v>6954</v>
      </c>
      <c r="P199" s="51"/>
      <c r="Q199" s="51"/>
      <c r="R199" s="51" t="s">
        <v>6963</v>
      </c>
      <c r="S199" s="51"/>
      <c r="T199" s="52"/>
      <c r="U199" s="164" t="s">
        <v>10193</v>
      </c>
      <c r="V199" s="164"/>
      <c r="W199" s="164"/>
      <c r="X199" s="51" t="s">
        <v>8368</v>
      </c>
      <c r="Y199" s="51"/>
    </row>
    <row r="200" spans="1:25" x14ac:dyDescent="0.2">
      <c r="A200" s="44" t="s">
        <v>4715</v>
      </c>
      <c r="B200" s="57" t="s">
        <v>7636</v>
      </c>
      <c r="C200" s="44" t="s">
        <v>7636</v>
      </c>
      <c r="D200" s="45" t="s">
        <v>332</v>
      </c>
      <c r="E200" s="44" t="s">
        <v>7636</v>
      </c>
      <c r="F200" s="44"/>
      <c r="G200" s="44" t="s">
        <v>602</v>
      </c>
      <c r="H200" s="44"/>
      <c r="I200" s="46" t="b">
        <v>0</v>
      </c>
      <c r="J200" s="50" t="s">
        <v>6953</v>
      </c>
      <c r="K200" s="50"/>
      <c r="L200" s="50"/>
      <c r="M200" s="50" t="s">
        <v>602</v>
      </c>
      <c r="N200" s="50"/>
      <c r="O200" s="51" t="s">
        <v>6954</v>
      </c>
      <c r="P200" s="51"/>
      <c r="Q200" s="51"/>
      <c r="R200" s="51" t="s">
        <v>6963</v>
      </c>
      <c r="S200" s="51"/>
      <c r="T200" s="52"/>
      <c r="U200" s="164" t="s">
        <v>10193</v>
      </c>
      <c r="V200" s="164"/>
      <c r="W200" s="164"/>
      <c r="X200" s="51" t="s">
        <v>8369</v>
      </c>
      <c r="Y200" s="51"/>
    </row>
    <row r="201" spans="1:25" x14ac:dyDescent="0.2">
      <c r="A201" s="44" t="s">
        <v>4715</v>
      </c>
      <c r="B201" s="57" t="s">
        <v>7637</v>
      </c>
      <c r="C201" s="44" t="s">
        <v>7637</v>
      </c>
      <c r="D201" s="45" t="s">
        <v>332</v>
      </c>
      <c r="E201" s="44" t="s">
        <v>7637</v>
      </c>
      <c r="F201" s="44"/>
      <c r="G201" s="44" t="s">
        <v>603</v>
      </c>
      <c r="H201" s="44"/>
      <c r="I201" s="46" t="b">
        <v>0</v>
      </c>
      <c r="J201" s="50" t="s">
        <v>6953</v>
      </c>
      <c r="K201" s="50"/>
      <c r="L201" s="50"/>
      <c r="M201" s="50" t="s">
        <v>603</v>
      </c>
      <c r="N201" s="50"/>
      <c r="O201" s="51" t="s">
        <v>6954</v>
      </c>
      <c r="P201" s="51"/>
      <c r="Q201" s="51"/>
      <c r="R201" s="51" t="s">
        <v>6963</v>
      </c>
      <c r="S201" s="51"/>
      <c r="T201" s="52"/>
      <c r="U201" s="164" t="s">
        <v>10193</v>
      </c>
      <c r="V201" s="164"/>
      <c r="W201" s="164"/>
      <c r="X201" s="51" t="s">
        <v>8370</v>
      </c>
      <c r="Y201" s="51"/>
    </row>
    <row r="202" spans="1:25" x14ac:dyDescent="0.2">
      <c r="A202" s="44" t="s">
        <v>4715</v>
      </c>
      <c r="B202" s="57" t="s">
        <v>7638</v>
      </c>
      <c r="C202" s="44" t="s">
        <v>7638</v>
      </c>
      <c r="D202" s="45" t="s">
        <v>332</v>
      </c>
      <c r="E202" s="44" t="s">
        <v>7638</v>
      </c>
      <c r="F202" s="44"/>
      <c r="G202" s="44" t="s">
        <v>604</v>
      </c>
      <c r="H202" s="44"/>
      <c r="I202" s="46" t="b">
        <v>0</v>
      </c>
      <c r="J202" s="50" t="s">
        <v>6953</v>
      </c>
      <c r="K202" s="50"/>
      <c r="L202" s="50"/>
      <c r="M202" s="50" t="s">
        <v>604</v>
      </c>
      <c r="N202" s="50"/>
      <c r="O202" s="51" t="s">
        <v>6954</v>
      </c>
      <c r="P202" s="51"/>
      <c r="Q202" s="51"/>
      <c r="R202" s="51" t="s">
        <v>6963</v>
      </c>
      <c r="S202" s="51"/>
      <c r="T202" s="52"/>
      <c r="U202" s="164" t="s">
        <v>10193</v>
      </c>
      <c r="V202" s="164"/>
      <c r="W202" s="164"/>
      <c r="X202" s="51" t="s">
        <v>8371</v>
      </c>
      <c r="Y202" s="51"/>
    </row>
    <row r="203" spans="1:25" x14ac:dyDescent="0.2">
      <c r="A203" s="44" t="s">
        <v>4715</v>
      </c>
      <c r="B203" s="57" t="s">
        <v>7639</v>
      </c>
      <c r="C203" s="44" t="s">
        <v>7639</v>
      </c>
      <c r="D203" s="45" t="s">
        <v>332</v>
      </c>
      <c r="E203" s="44" t="s">
        <v>7639</v>
      </c>
      <c r="F203" s="44"/>
      <c r="G203" s="44" t="s">
        <v>605</v>
      </c>
      <c r="H203" s="44"/>
      <c r="I203" s="46" t="b">
        <v>0</v>
      </c>
      <c r="J203" s="50" t="s">
        <v>6953</v>
      </c>
      <c r="K203" s="50"/>
      <c r="L203" s="50"/>
      <c r="M203" s="50" t="s">
        <v>605</v>
      </c>
      <c r="N203" s="50"/>
      <c r="O203" s="51" t="s">
        <v>6954</v>
      </c>
      <c r="P203" s="51"/>
      <c r="Q203" s="51"/>
      <c r="R203" s="51" t="s">
        <v>6963</v>
      </c>
      <c r="S203" s="51"/>
      <c r="T203" s="52"/>
      <c r="U203" s="164" t="s">
        <v>10193</v>
      </c>
      <c r="V203" s="164"/>
      <c r="W203" s="164"/>
      <c r="X203" s="51" t="s">
        <v>8372</v>
      </c>
      <c r="Y203" s="51"/>
    </row>
    <row r="204" spans="1:25" x14ac:dyDescent="0.2">
      <c r="A204" s="44" t="s">
        <v>4715</v>
      </c>
      <c r="B204" s="57" t="s">
        <v>7640</v>
      </c>
      <c r="C204" s="44" t="s">
        <v>7640</v>
      </c>
      <c r="D204" s="45" t="s">
        <v>332</v>
      </c>
      <c r="E204" s="44" t="s">
        <v>7640</v>
      </c>
      <c r="F204" s="44"/>
      <c r="G204" s="44" t="s">
        <v>606</v>
      </c>
      <c r="H204" s="44"/>
      <c r="I204" s="46" t="b">
        <v>0</v>
      </c>
      <c r="J204" s="50" t="s">
        <v>6953</v>
      </c>
      <c r="K204" s="50"/>
      <c r="L204" s="50"/>
      <c r="M204" s="50" t="s">
        <v>606</v>
      </c>
      <c r="N204" s="50"/>
      <c r="O204" s="51" t="s">
        <v>6954</v>
      </c>
      <c r="P204" s="51"/>
      <c r="Q204" s="51"/>
      <c r="R204" s="51" t="s">
        <v>6963</v>
      </c>
      <c r="S204" s="51"/>
      <c r="T204" s="52"/>
      <c r="U204" s="164" t="s">
        <v>10193</v>
      </c>
      <c r="V204" s="164"/>
      <c r="W204" s="164"/>
      <c r="X204" s="51" t="s">
        <v>8373</v>
      </c>
      <c r="Y204" s="51"/>
    </row>
    <row r="205" spans="1:25" x14ac:dyDescent="0.2">
      <c r="A205" s="44" t="s">
        <v>4715</v>
      </c>
      <c r="B205" s="57" t="s">
        <v>7641</v>
      </c>
      <c r="C205" s="44" t="s">
        <v>7641</v>
      </c>
      <c r="D205" s="45" t="s">
        <v>332</v>
      </c>
      <c r="E205" s="44" t="s">
        <v>7641</v>
      </c>
      <c r="F205" s="44"/>
      <c r="G205" s="44" t="s">
        <v>607</v>
      </c>
      <c r="H205" s="44"/>
      <c r="I205" s="46" t="b">
        <v>0</v>
      </c>
      <c r="J205" s="50" t="s">
        <v>6953</v>
      </c>
      <c r="K205" s="50"/>
      <c r="L205" s="50"/>
      <c r="M205" s="50" t="s">
        <v>607</v>
      </c>
      <c r="N205" s="50"/>
      <c r="O205" s="51" t="s">
        <v>6954</v>
      </c>
      <c r="P205" s="51"/>
      <c r="Q205" s="51"/>
      <c r="R205" s="51" t="s">
        <v>6963</v>
      </c>
      <c r="S205" s="51"/>
      <c r="T205" s="52"/>
      <c r="U205" s="164" t="s">
        <v>10193</v>
      </c>
      <c r="V205" s="164"/>
      <c r="W205" s="164"/>
      <c r="X205" s="51" t="s">
        <v>8374</v>
      </c>
      <c r="Y205" s="51"/>
    </row>
    <row r="206" spans="1:25" x14ac:dyDescent="0.2">
      <c r="A206" s="44" t="s">
        <v>4715</v>
      </c>
      <c r="B206" s="57" t="s">
        <v>7642</v>
      </c>
      <c r="C206" s="44" t="s">
        <v>7642</v>
      </c>
      <c r="D206" s="45" t="s">
        <v>332</v>
      </c>
      <c r="E206" s="44" t="s">
        <v>7642</v>
      </c>
      <c r="F206" s="44"/>
      <c r="G206" s="44" t="s">
        <v>608</v>
      </c>
      <c r="H206" s="44"/>
      <c r="I206" s="46" t="b">
        <v>0</v>
      </c>
      <c r="J206" s="50" t="s">
        <v>6953</v>
      </c>
      <c r="K206" s="50"/>
      <c r="L206" s="50"/>
      <c r="M206" s="50" t="s">
        <v>608</v>
      </c>
      <c r="N206" s="50"/>
      <c r="O206" s="51" t="s">
        <v>6954</v>
      </c>
      <c r="P206" s="51"/>
      <c r="Q206" s="51"/>
      <c r="R206" s="51" t="s">
        <v>6963</v>
      </c>
      <c r="S206" s="51"/>
      <c r="T206" s="52"/>
      <c r="U206" s="164" t="s">
        <v>10193</v>
      </c>
      <c r="V206" s="164"/>
      <c r="W206" s="164"/>
      <c r="X206" s="51" t="s">
        <v>8375</v>
      </c>
      <c r="Y206" s="51"/>
    </row>
    <row r="207" spans="1:25" x14ac:dyDescent="0.2">
      <c r="A207" s="44" t="s">
        <v>4715</v>
      </c>
      <c r="B207" s="57" t="s">
        <v>7643</v>
      </c>
      <c r="C207" s="44" t="s">
        <v>7643</v>
      </c>
      <c r="D207" s="45" t="s">
        <v>332</v>
      </c>
      <c r="E207" s="44" t="s">
        <v>7643</v>
      </c>
      <c r="F207" s="44"/>
      <c r="G207" s="44" t="s">
        <v>609</v>
      </c>
      <c r="H207" s="44"/>
      <c r="I207" s="46" t="b">
        <v>0</v>
      </c>
      <c r="J207" s="50" t="s">
        <v>6953</v>
      </c>
      <c r="K207" s="50"/>
      <c r="L207" s="50"/>
      <c r="M207" s="50" t="s">
        <v>609</v>
      </c>
      <c r="N207" s="50"/>
      <c r="O207" s="51" t="s">
        <v>6954</v>
      </c>
      <c r="P207" s="51"/>
      <c r="Q207" s="51"/>
      <c r="R207" s="51" t="s">
        <v>6963</v>
      </c>
      <c r="S207" s="51"/>
      <c r="T207" s="52"/>
      <c r="U207" s="164" t="s">
        <v>10193</v>
      </c>
      <c r="V207" s="164"/>
      <c r="W207" s="164"/>
      <c r="X207" s="51" t="s">
        <v>8376</v>
      </c>
      <c r="Y207" s="51"/>
    </row>
    <row r="208" spans="1:25" x14ac:dyDescent="0.2">
      <c r="A208" s="44" t="s">
        <v>4715</v>
      </c>
      <c r="B208" s="57" t="s">
        <v>7644</v>
      </c>
      <c r="C208" s="44" t="s">
        <v>7644</v>
      </c>
      <c r="D208" s="45" t="s">
        <v>332</v>
      </c>
      <c r="E208" s="44" t="s">
        <v>7644</v>
      </c>
      <c r="F208" s="44"/>
      <c r="G208" s="44" t="s">
        <v>610</v>
      </c>
      <c r="H208" s="44"/>
      <c r="I208" s="46" t="b">
        <v>0</v>
      </c>
      <c r="J208" s="50" t="s">
        <v>6953</v>
      </c>
      <c r="K208" s="50"/>
      <c r="L208" s="50"/>
      <c r="M208" s="50" t="s">
        <v>610</v>
      </c>
      <c r="N208" s="50"/>
      <c r="O208" s="51" t="s">
        <v>6954</v>
      </c>
      <c r="P208" s="51"/>
      <c r="Q208" s="51"/>
      <c r="R208" s="51" t="s">
        <v>6963</v>
      </c>
      <c r="S208" s="51"/>
      <c r="T208" s="52"/>
      <c r="U208" s="164" t="s">
        <v>10193</v>
      </c>
      <c r="V208" s="164"/>
      <c r="W208" s="164"/>
      <c r="X208" s="51" t="s">
        <v>8377</v>
      </c>
      <c r="Y208" s="51"/>
    </row>
    <row r="209" spans="1:25" x14ac:dyDescent="0.2">
      <c r="A209" s="44" t="s">
        <v>4715</v>
      </c>
      <c r="B209" s="57" t="s">
        <v>7645</v>
      </c>
      <c r="C209" s="44" t="s">
        <v>7645</v>
      </c>
      <c r="D209" s="45" t="s">
        <v>332</v>
      </c>
      <c r="E209" s="44" t="s">
        <v>7645</v>
      </c>
      <c r="F209" s="44"/>
      <c r="G209" s="44" t="s">
        <v>611</v>
      </c>
      <c r="H209" s="44"/>
      <c r="I209" s="46" t="b">
        <v>0</v>
      </c>
      <c r="J209" s="50" t="s">
        <v>6953</v>
      </c>
      <c r="K209" s="50"/>
      <c r="L209" s="50"/>
      <c r="M209" s="50" t="s">
        <v>611</v>
      </c>
      <c r="N209" s="50"/>
      <c r="O209" s="51" t="s">
        <v>6954</v>
      </c>
      <c r="P209" s="51"/>
      <c r="Q209" s="51"/>
      <c r="R209" s="51" t="s">
        <v>6963</v>
      </c>
      <c r="S209" s="51"/>
      <c r="T209" s="52"/>
      <c r="U209" s="164" t="s">
        <v>10193</v>
      </c>
      <c r="V209" s="164"/>
      <c r="W209" s="164"/>
      <c r="X209" s="51" t="s">
        <v>8378</v>
      </c>
      <c r="Y209" s="51"/>
    </row>
    <row r="210" spans="1:25" x14ac:dyDescent="0.2">
      <c r="A210" s="44" t="s">
        <v>4715</v>
      </c>
      <c r="B210" s="57" t="s">
        <v>7646</v>
      </c>
      <c r="C210" s="44" t="s">
        <v>7646</v>
      </c>
      <c r="D210" s="45" t="s">
        <v>332</v>
      </c>
      <c r="E210" s="44" t="s">
        <v>7646</v>
      </c>
      <c r="F210" s="44"/>
      <c r="G210" s="44" t="s">
        <v>612</v>
      </c>
      <c r="H210" s="44"/>
      <c r="I210" s="46" t="b">
        <v>0</v>
      </c>
      <c r="J210" s="50" t="s">
        <v>6953</v>
      </c>
      <c r="K210" s="50"/>
      <c r="L210" s="50"/>
      <c r="M210" s="50" t="s">
        <v>612</v>
      </c>
      <c r="N210" s="50"/>
      <c r="O210" s="51" t="s">
        <v>6954</v>
      </c>
      <c r="P210" s="51"/>
      <c r="Q210" s="51"/>
      <c r="R210" s="51" t="s">
        <v>6963</v>
      </c>
      <c r="S210" s="51"/>
      <c r="T210" s="52"/>
      <c r="U210" s="164" t="s">
        <v>10193</v>
      </c>
      <c r="V210" s="164"/>
      <c r="W210" s="164"/>
      <c r="X210" s="51" t="s">
        <v>8379</v>
      </c>
      <c r="Y210" s="51"/>
    </row>
    <row r="211" spans="1:25" x14ac:dyDescent="0.2">
      <c r="A211" s="44" t="s">
        <v>4715</v>
      </c>
      <c r="B211" s="57" t="s">
        <v>7647</v>
      </c>
      <c r="C211" s="44" t="s">
        <v>7647</v>
      </c>
      <c r="D211" s="45" t="s">
        <v>332</v>
      </c>
      <c r="E211" s="44" t="s">
        <v>7647</v>
      </c>
      <c r="F211" s="44"/>
      <c r="G211" s="44" t="s">
        <v>613</v>
      </c>
      <c r="H211" s="44"/>
      <c r="I211" s="46" t="b">
        <v>0</v>
      </c>
      <c r="J211" s="50" t="s">
        <v>6953</v>
      </c>
      <c r="K211" s="50"/>
      <c r="L211" s="50"/>
      <c r="M211" s="50" t="s">
        <v>613</v>
      </c>
      <c r="N211" s="50"/>
      <c r="O211" s="51" t="s">
        <v>6954</v>
      </c>
      <c r="P211" s="51"/>
      <c r="Q211" s="51"/>
      <c r="R211" s="51" t="s">
        <v>6963</v>
      </c>
      <c r="S211" s="51"/>
      <c r="T211" s="52"/>
      <c r="U211" s="164" t="s">
        <v>10193</v>
      </c>
      <c r="V211" s="164"/>
      <c r="W211" s="164"/>
      <c r="X211" s="51" t="s">
        <v>8380</v>
      </c>
      <c r="Y211" s="51"/>
    </row>
    <row r="212" spans="1:25" x14ac:dyDescent="0.2">
      <c r="A212" s="44" t="s">
        <v>4715</v>
      </c>
      <c r="B212" s="57" t="s">
        <v>7648</v>
      </c>
      <c r="C212" s="44" t="s">
        <v>7648</v>
      </c>
      <c r="D212" s="45" t="s">
        <v>332</v>
      </c>
      <c r="E212" s="44" t="s">
        <v>7648</v>
      </c>
      <c r="F212" s="44"/>
      <c r="G212" s="44" t="s">
        <v>614</v>
      </c>
      <c r="H212" s="44"/>
      <c r="I212" s="46" t="b">
        <v>0</v>
      </c>
      <c r="J212" s="50" t="s">
        <v>6953</v>
      </c>
      <c r="K212" s="50"/>
      <c r="L212" s="50"/>
      <c r="M212" s="50" t="s">
        <v>614</v>
      </c>
      <c r="N212" s="50"/>
      <c r="O212" s="51" t="s">
        <v>6954</v>
      </c>
      <c r="P212" s="51"/>
      <c r="Q212" s="51"/>
      <c r="R212" s="51" t="s">
        <v>6963</v>
      </c>
      <c r="S212" s="51"/>
      <c r="T212" s="52"/>
      <c r="U212" s="164" t="s">
        <v>10193</v>
      </c>
      <c r="V212" s="164"/>
      <c r="W212" s="164"/>
      <c r="X212" s="51" t="s">
        <v>8381</v>
      </c>
      <c r="Y212" s="51"/>
    </row>
    <row r="213" spans="1:25" x14ac:dyDescent="0.2">
      <c r="A213" s="44" t="s">
        <v>4715</v>
      </c>
      <c r="B213" s="57" t="s">
        <v>7649</v>
      </c>
      <c r="C213" s="44" t="s">
        <v>7649</v>
      </c>
      <c r="D213" s="45" t="s">
        <v>332</v>
      </c>
      <c r="E213" s="44" t="s">
        <v>7649</v>
      </c>
      <c r="F213" s="44"/>
      <c r="G213" s="44" t="s">
        <v>615</v>
      </c>
      <c r="H213" s="44"/>
      <c r="I213" s="46" t="b">
        <v>0</v>
      </c>
      <c r="J213" s="50" t="s">
        <v>6953</v>
      </c>
      <c r="K213" s="50"/>
      <c r="L213" s="50"/>
      <c r="M213" s="50" t="s">
        <v>615</v>
      </c>
      <c r="N213" s="50"/>
      <c r="O213" s="51" t="s">
        <v>6954</v>
      </c>
      <c r="P213" s="51"/>
      <c r="Q213" s="51"/>
      <c r="R213" s="51" t="s">
        <v>6963</v>
      </c>
      <c r="S213" s="51"/>
      <c r="T213" s="52"/>
      <c r="U213" s="164" t="s">
        <v>10193</v>
      </c>
      <c r="V213" s="164"/>
      <c r="W213" s="164"/>
      <c r="X213" s="51" t="s">
        <v>8382</v>
      </c>
      <c r="Y213" s="51"/>
    </row>
    <row r="214" spans="1:25" x14ac:dyDescent="0.2">
      <c r="A214" s="44" t="s">
        <v>4715</v>
      </c>
      <c r="B214" s="57" t="s">
        <v>7650</v>
      </c>
      <c r="C214" s="44" t="s">
        <v>7650</v>
      </c>
      <c r="D214" s="45" t="s">
        <v>332</v>
      </c>
      <c r="E214" s="44" t="s">
        <v>7650</v>
      </c>
      <c r="F214" s="44"/>
      <c r="G214" s="44" t="s">
        <v>616</v>
      </c>
      <c r="H214" s="44"/>
      <c r="I214" s="46" t="b">
        <v>0</v>
      </c>
      <c r="J214" s="50" t="s">
        <v>6953</v>
      </c>
      <c r="K214" s="50"/>
      <c r="L214" s="50"/>
      <c r="M214" s="50" t="s">
        <v>616</v>
      </c>
      <c r="N214" s="50"/>
      <c r="O214" s="51" t="s">
        <v>6954</v>
      </c>
      <c r="P214" s="51"/>
      <c r="Q214" s="51"/>
      <c r="R214" s="51" t="s">
        <v>6963</v>
      </c>
      <c r="S214" s="51"/>
      <c r="T214" s="52"/>
      <c r="U214" s="164" t="s">
        <v>10193</v>
      </c>
      <c r="V214" s="164"/>
      <c r="W214" s="164"/>
      <c r="X214" s="51" t="s">
        <v>8383</v>
      </c>
      <c r="Y214" s="51"/>
    </row>
    <row r="215" spans="1:25" x14ac:dyDescent="0.2">
      <c r="A215" s="44" t="s">
        <v>4715</v>
      </c>
      <c r="B215" s="57" t="s">
        <v>7651</v>
      </c>
      <c r="C215" s="44" t="s">
        <v>7651</v>
      </c>
      <c r="D215" s="45" t="s">
        <v>332</v>
      </c>
      <c r="E215" s="44" t="s">
        <v>7651</v>
      </c>
      <c r="F215" s="44"/>
      <c r="G215" s="44" t="s">
        <v>617</v>
      </c>
      <c r="H215" s="44"/>
      <c r="I215" s="46" t="b">
        <v>0</v>
      </c>
      <c r="J215" s="50" t="s">
        <v>6953</v>
      </c>
      <c r="K215" s="50"/>
      <c r="L215" s="50"/>
      <c r="M215" s="50" t="s">
        <v>617</v>
      </c>
      <c r="N215" s="50"/>
      <c r="O215" s="51" t="s">
        <v>6954</v>
      </c>
      <c r="P215" s="51"/>
      <c r="Q215" s="51"/>
      <c r="R215" s="51" t="s">
        <v>6963</v>
      </c>
      <c r="S215" s="51"/>
      <c r="T215" s="52"/>
      <c r="U215" s="164" t="s">
        <v>10193</v>
      </c>
      <c r="V215" s="164"/>
      <c r="W215" s="164"/>
      <c r="X215" s="51" t="s">
        <v>8384</v>
      </c>
      <c r="Y215" s="51"/>
    </row>
    <row r="216" spans="1:25" x14ac:dyDescent="0.2">
      <c r="A216" s="44" t="s">
        <v>4715</v>
      </c>
      <c r="B216" s="57" t="s">
        <v>7652</v>
      </c>
      <c r="C216" s="44" t="s">
        <v>7652</v>
      </c>
      <c r="D216" s="45" t="s">
        <v>332</v>
      </c>
      <c r="E216" s="44" t="s">
        <v>7652</v>
      </c>
      <c r="F216" s="44"/>
      <c r="G216" s="44" t="s">
        <v>618</v>
      </c>
      <c r="H216" s="44"/>
      <c r="I216" s="46" t="b">
        <v>0</v>
      </c>
      <c r="J216" s="50" t="s">
        <v>6953</v>
      </c>
      <c r="K216" s="50"/>
      <c r="L216" s="50"/>
      <c r="M216" s="50" t="s">
        <v>618</v>
      </c>
      <c r="N216" s="50"/>
      <c r="O216" s="51" t="s">
        <v>6954</v>
      </c>
      <c r="P216" s="51"/>
      <c r="Q216" s="51"/>
      <c r="R216" s="51" t="s">
        <v>6963</v>
      </c>
      <c r="S216" s="51"/>
      <c r="T216" s="52"/>
      <c r="U216" s="164" t="s">
        <v>10193</v>
      </c>
      <c r="V216" s="164"/>
      <c r="W216" s="164"/>
      <c r="X216" s="51" t="s">
        <v>8385</v>
      </c>
      <c r="Y216" s="51"/>
    </row>
    <row r="217" spans="1:25" x14ac:dyDescent="0.2">
      <c r="A217" s="44" t="s">
        <v>4715</v>
      </c>
      <c r="B217" s="57" t="s">
        <v>7653</v>
      </c>
      <c r="C217" s="44" t="s">
        <v>7653</v>
      </c>
      <c r="D217" s="45" t="s">
        <v>332</v>
      </c>
      <c r="E217" s="44" t="s">
        <v>7653</v>
      </c>
      <c r="F217" s="44"/>
      <c r="G217" s="44" t="s">
        <v>619</v>
      </c>
      <c r="H217" s="44"/>
      <c r="I217" s="46" t="b">
        <v>0</v>
      </c>
      <c r="J217" s="50" t="s">
        <v>6953</v>
      </c>
      <c r="K217" s="50"/>
      <c r="L217" s="50"/>
      <c r="M217" s="50" t="s">
        <v>619</v>
      </c>
      <c r="N217" s="50"/>
      <c r="O217" s="51" t="s">
        <v>6954</v>
      </c>
      <c r="P217" s="51"/>
      <c r="Q217" s="51"/>
      <c r="R217" s="51" t="s">
        <v>6963</v>
      </c>
      <c r="S217" s="51"/>
      <c r="T217" s="52"/>
      <c r="U217" s="164" t="s">
        <v>10193</v>
      </c>
      <c r="V217" s="164"/>
      <c r="W217" s="164"/>
      <c r="X217" s="51" t="s">
        <v>8386</v>
      </c>
      <c r="Y217" s="51"/>
    </row>
    <row r="218" spans="1:25" x14ac:dyDescent="0.2">
      <c r="A218" s="44" t="s">
        <v>4715</v>
      </c>
      <c r="B218" s="57" t="s">
        <v>7654</v>
      </c>
      <c r="C218" s="44" t="s">
        <v>7654</v>
      </c>
      <c r="D218" s="45" t="s">
        <v>332</v>
      </c>
      <c r="E218" s="44" t="s">
        <v>7654</v>
      </c>
      <c r="F218" s="44"/>
      <c r="G218" s="44" t="s">
        <v>620</v>
      </c>
      <c r="H218" s="44"/>
      <c r="I218" s="46" t="b">
        <v>0</v>
      </c>
      <c r="J218" s="50" t="s">
        <v>6953</v>
      </c>
      <c r="K218" s="50"/>
      <c r="L218" s="50"/>
      <c r="M218" s="50" t="s">
        <v>620</v>
      </c>
      <c r="N218" s="50"/>
      <c r="O218" s="51" t="s">
        <v>6954</v>
      </c>
      <c r="P218" s="51"/>
      <c r="Q218" s="51"/>
      <c r="R218" s="51" t="s">
        <v>6963</v>
      </c>
      <c r="S218" s="51"/>
      <c r="T218" s="52"/>
      <c r="U218" s="164" t="s">
        <v>10193</v>
      </c>
      <c r="V218" s="164"/>
      <c r="W218" s="164"/>
      <c r="X218" s="51" t="s">
        <v>8387</v>
      </c>
      <c r="Y218" s="51"/>
    </row>
    <row r="219" spans="1:25" x14ac:dyDescent="0.2">
      <c r="A219" s="44" t="s">
        <v>4715</v>
      </c>
      <c r="B219" s="57" t="s">
        <v>7655</v>
      </c>
      <c r="C219" s="44" t="s">
        <v>7655</v>
      </c>
      <c r="D219" s="45" t="s">
        <v>332</v>
      </c>
      <c r="E219" s="44" t="s">
        <v>7655</v>
      </c>
      <c r="F219" s="44"/>
      <c r="G219" s="44" t="s">
        <v>623</v>
      </c>
      <c r="H219" s="44"/>
      <c r="I219" s="46" t="b">
        <v>0</v>
      </c>
      <c r="J219" s="50" t="s">
        <v>6964</v>
      </c>
      <c r="K219" s="50"/>
      <c r="L219" s="50"/>
      <c r="M219" s="50"/>
      <c r="N219" s="50"/>
      <c r="O219" s="51" t="s">
        <v>6965</v>
      </c>
      <c r="P219" s="51"/>
      <c r="Q219" s="51"/>
      <c r="R219" s="51" t="s">
        <v>6966</v>
      </c>
      <c r="S219" s="51"/>
      <c r="T219" s="52"/>
      <c r="U219" s="164" t="s">
        <v>10194</v>
      </c>
      <c r="V219" s="164"/>
      <c r="W219" s="164"/>
      <c r="X219" s="51"/>
      <c r="Y219" s="51"/>
    </row>
    <row r="220" spans="1:25" x14ac:dyDescent="0.2">
      <c r="A220" s="44" t="s">
        <v>4715</v>
      </c>
      <c r="B220" s="57" t="s">
        <v>7656</v>
      </c>
      <c r="C220" s="44" t="s">
        <v>7656</v>
      </c>
      <c r="D220" s="45" t="s">
        <v>332</v>
      </c>
      <c r="E220" s="44" t="s">
        <v>7656</v>
      </c>
      <c r="F220" s="44"/>
      <c r="G220" s="44" t="s">
        <v>6967</v>
      </c>
      <c r="H220" s="44"/>
      <c r="I220" s="46" t="b">
        <v>0</v>
      </c>
      <c r="J220" s="50" t="s">
        <v>6688</v>
      </c>
      <c r="K220" s="50"/>
      <c r="L220" s="50"/>
      <c r="M220" s="50"/>
      <c r="N220" s="50"/>
      <c r="O220" s="51" t="s">
        <v>6689</v>
      </c>
      <c r="P220" s="51"/>
      <c r="Q220" s="51"/>
      <c r="R220" s="51" t="s">
        <v>6968</v>
      </c>
      <c r="S220" s="51"/>
      <c r="T220" s="52"/>
      <c r="U220" s="164" t="s">
        <v>10195</v>
      </c>
      <c r="V220" s="164"/>
      <c r="W220" s="164"/>
      <c r="X220" s="51"/>
      <c r="Y220" s="51"/>
    </row>
    <row r="221" spans="1:25" x14ac:dyDescent="0.2">
      <c r="A221" s="44" t="s">
        <v>4715</v>
      </c>
      <c r="B221" s="57">
        <v>461003</v>
      </c>
      <c r="C221" s="44" t="s">
        <v>8272</v>
      </c>
      <c r="D221" s="45" t="s">
        <v>332</v>
      </c>
      <c r="E221" s="44" t="s">
        <v>8272</v>
      </c>
      <c r="F221" s="44"/>
      <c r="G221" s="44" t="s">
        <v>625</v>
      </c>
      <c r="H221" s="44" t="s">
        <v>6679</v>
      </c>
      <c r="I221" s="46" t="b">
        <v>0</v>
      </c>
      <c r="J221" s="50" t="s">
        <v>6688</v>
      </c>
      <c r="K221" s="50"/>
      <c r="L221" s="50"/>
      <c r="M221" s="50"/>
      <c r="N221" s="50"/>
      <c r="O221" s="51" t="s">
        <v>6689</v>
      </c>
      <c r="P221" s="51"/>
      <c r="Q221" s="51"/>
      <c r="R221" s="51" t="s">
        <v>6969</v>
      </c>
      <c r="S221" s="51"/>
      <c r="T221" s="52" t="s">
        <v>6970</v>
      </c>
      <c r="U221" s="164" t="s">
        <v>10196</v>
      </c>
      <c r="V221" s="164"/>
      <c r="W221" s="164" t="s">
        <v>10444</v>
      </c>
      <c r="X221" s="51"/>
      <c r="Y221" s="51"/>
    </row>
    <row r="222" spans="1:25" x14ac:dyDescent="0.2">
      <c r="A222" s="44" t="s">
        <v>4715</v>
      </c>
      <c r="B222" s="57">
        <v>461004</v>
      </c>
      <c r="C222" s="44" t="s">
        <v>8273</v>
      </c>
      <c r="D222" s="45" t="s">
        <v>332</v>
      </c>
      <c r="E222" s="44" t="s">
        <v>8273</v>
      </c>
      <c r="F222" s="44"/>
      <c r="G222" s="44" t="s">
        <v>626</v>
      </c>
      <c r="H222" s="44" t="s">
        <v>6679</v>
      </c>
      <c r="I222" s="46" t="b">
        <v>0</v>
      </c>
      <c r="J222" s="50" t="s">
        <v>6688</v>
      </c>
      <c r="K222" s="50"/>
      <c r="L222" s="50"/>
      <c r="M222" s="50"/>
      <c r="N222" s="50"/>
      <c r="O222" s="51" t="s">
        <v>6689</v>
      </c>
      <c r="P222" s="51"/>
      <c r="Q222" s="51"/>
      <c r="R222" s="51" t="s">
        <v>6971</v>
      </c>
      <c r="S222" s="51"/>
      <c r="T222" s="52" t="s">
        <v>6972</v>
      </c>
      <c r="U222" s="164" t="s">
        <v>10197</v>
      </c>
      <c r="V222" s="164"/>
      <c r="W222" s="164" t="s">
        <v>10445</v>
      </c>
      <c r="X222" s="51"/>
      <c r="Y222" s="51"/>
    </row>
    <row r="223" spans="1:25" x14ac:dyDescent="0.2">
      <c r="A223" s="44" t="s">
        <v>4715</v>
      </c>
      <c r="B223" s="57">
        <v>461005</v>
      </c>
      <c r="C223" s="44" t="s">
        <v>8274</v>
      </c>
      <c r="D223" s="45" t="s">
        <v>332</v>
      </c>
      <c r="E223" s="44" t="s">
        <v>8274</v>
      </c>
      <c r="F223" s="44"/>
      <c r="G223" s="44" t="s">
        <v>6973</v>
      </c>
      <c r="H223" s="44" t="s">
        <v>6679</v>
      </c>
      <c r="I223" s="46" t="b">
        <v>0</v>
      </c>
      <c r="J223" s="50" t="s">
        <v>6688</v>
      </c>
      <c r="K223" s="50"/>
      <c r="L223" s="50"/>
      <c r="M223" s="50"/>
      <c r="N223" s="50"/>
      <c r="O223" s="51" t="s">
        <v>6689</v>
      </c>
      <c r="P223" s="51"/>
      <c r="Q223" s="51"/>
      <c r="R223" s="51" t="s">
        <v>6974</v>
      </c>
      <c r="S223" s="51"/>
      <c r="T223" s="52" t="s">
        <v>6975</v>
      </c>
      <c r="U223" s="164" t="s">
        <v>10198</v>
      </c>
      <c r="V223" s="164"/>
      <c r="W223" s="164" t="s">
        <v>10446</v>
      </c>
      <c r="X223" s="51"/>
      <c r="Y223" s="51"/>
    </row>
    <row r="224" spans="1:25" x14ac:dyDescent="0.2">
      <c r="A224" s="44" t="s">
        <v>4715</v>
      </c>
      <c r="B224" s="57" t="s">
        <v>8275</v>
      </c>
      <c r="C224" s="44" t="s">
        <v>8275</v>
      </c>
      <c r="D224" s="45" t="s">
        <v>332</v>
      </c>
      <c r="E224" s="44" t="s">
        <v>8275</v>
      </c>
      <c r="F224" s="44"/>
      <c r="G224" s="44" t="s">
        <v>6976</v>
      </c>
      <c r="H224" s="44" t="s">
        <v>6679</v>
      </c>
      <c r="I224" s="46" t="b">
        <v>0</v>
      </c>
      <c r="J224" s="50" t="s">
        <v>6688</v>
      </c>
      <c r="K224" s="50"/>
      <c r="L224" s="50"/>
      <c r="M224" s="50"/>
      <c r="N224" s="50"/>
      <c r="O224" s="51" t="s">
        <v>6689</v>
      </c>
      <c r="P224" s="51"/>
      <c r="Q224" s="51"/>
      <c r="R224" s="51" t="s">
        <v>6977</v>
      </c>
      <c r="S224" s="51"/>
      <c r="T224" s="52" t="s">
        <v>6978</v>
      </c>
      <c r="U224" s="164" t="s">
        <v>10199</v>
      </c>
      <c r="V224" s="164"/>
      <c r="W224" s="164" t="s">
        <v>10447</v>
      </c>
      <c r="X224" s="51"/>
      <c r="Y224" s="51"/>
    </row>
    <row r="225" spans="1:25" x14ac:dyDescent="0.2">
      <c r="A225" s="44" t="s">
        <v>4715</v>
      </c>
      <c r="B225" s="57">
        <v>461008</v>
      </c>
      <c r="C225" s="44" t="s">
        <v>8276</v>
      </c>
      <c r="D225" s="45" t="s">
        <v>332</v>
      </c>
      <c r="E225" s="44" t="s">
        <v>8276</v>
      </c>
      <c r="F225" s="44"/>
      <c r="G225" s="44" t="s">
        <v>6979</v>
      </c>
      <c r="H225" s="44" t="s">
        <v>6679</v>
      </c>
      <c r="I225" s="46" t="b">
        <v>0</v>
      </c>
      <c r="J225" s="50" t="s">
        <v>6688</v>
      </c>
      <c r="K225" s="50"/>
      <c r="L225" s="50"/>
      <c r="M225" s="50"/>
      <c r="N225" s="50"/>
      <c r="O225" s="51" t="s">
        <v>6689</v>
      </c>
      <c r="P225" s="51"/>
      <c r="Q225" s="51"/>
      <c r="R225" s="51" t="s">
        <v>6690</v>
      </c>
      <c r="S225" s="51"/>
      <c r="T225" s="52" t="s">
        <v>6980</v>
      </c>
      <c r="U225" s="164" t="s">
        <v>10200</v>
      </c>
      <c r="V225" s="164"/>
      <c r="W225" s="164" t="s">
        <v>10448</v>
      </c>
      <c r="X225" s="51"/>
      <c r="Y225" s="51"/>
    </row>
    <row r="226" spans="1:25" x14ac:dyDescent="0.2">
      <c r="A226" s="44" t="s">
        <v>4715</v>
      </c>
      <c r="B226" s="57">
        <v>461010</v>
      </c>
      <c r="C226" s="44" t="s">
        <v>8277</v>
      </c>
      <c r="D226" s="45" t="s">
        <v>332</v>
      </c>
      <c r="E226" s="44" t="s">
        <v>8277</v>
      </c>
      <c r="F226" s="44"/>
      <c r="G226" s="44" t="s">
        <v>6981</v>
      </c>
      <c r="H226" s="44" t="s">
        <v>6679</v>
      </c>
      <c r="I226" s="46" t="b">
        <v>0</v>
      </c>
      <c r="J226" s="50" t="s">
        <v>6688</v>
      </c>
      <c r="K226" s="50"/>
      <c r="L226" s="50"/>
      <c r="M226" s="50"/>
      <c r="N226" s="50"/>
      <c r="O226" s="51" t="s">
        <v>6689</v>
      </c>
      <c r="P226" s="51"/>
      <c r="Q226" s="51"/>
      <c r="R226" s="51" t="s">
        <v>6982</v>
      </c>
      <c r="S226" s="51"/>
      <c r="T226" s="52" t="s">
        <v>6983</v>
      </c>
      <c r="U226" s="164" t="s">
        <v>10201</v>
      </c>
      <c r="V226" s="164"/>
      <c r="W226" s="164" t="s">
        <v>10449</v>
      </c>
      <c r="X226" s="51"/>
      <c r="Y226" s="51"/>
    </row>
    <row r="227" spans="1:25" x14ac:dyDescent="0.2">
      <c r="A227" s="44" t="s">
        <v>4715</v>
      </c>
      <c r="B227" s="57" t="s">
        <v>8278</v>
      </c>
      <c r="C227" s="44" t="s">
        <v>8278</v>
      </c>
      <c r="D227" s="45" t="s">
        <v>332</v>
      </c>
      <c r="E227" s="44" t="s">
        <v>8278</v>
      </c>
      <c r="F227" s="44"/>
      <c r="G227" s="44" t="s">
        <v>6984</v>
      </c>
      <c r="H227" s="44" t="s">
        <v>6679</v>
      </c>
      <c r="I227" s="46" t="b">
        <v>0</v>
      </c>
      <c r="J227" s="50" t="s">
        <v>6688</v>
      </c>
      <c r="K227" s="50"/>
      <c r="L227" s="50"/>
      <c r="M227" s="50"/>
      <c r="N227" s="50"/>
      <c r="O227" s="51" t="s">
        <v>6689</v>
      </c>
      <c r="P227" s="51"/>
      <c r="Q227" s="51"/>
      <c r="R227" s="51" t="s">
        <v>6985</v>
      </c>
      <c r="S227" s="51"/>
      <c r="T227" s="52" t="s">
        <v>6986</v>
      </c>
      <c r="U227" s="164" t="s">
        <v>10202</v>
      </c>
      <c r="V227" s="164"/>
      <c r="W227" s="164" t="s">
        <v>10450</v>
      </c>
      <c r="X227" s="51"/>
      <c r="Y227" s="51"/>
    </row>
    <row r="228" spans="1:25" x14ac:dyDescent="0.2">
      <c r="A228" s="44" t="s">
        <v>4715</v>
      </c>
      <c r="B228" s="57" t="s">
        <v>8279</v>
      </c>
      <c r="C228" s="44" t="s">
        <v>8278</v>
      </c>
      <c r="D228" s="45" t="s">
        <v>332</v>
      </c>
      <c r="E228" s="44" t="s">
        <v>8278</v>
      </c>
      <c r="F228" s="44" t="s">
        <v>4827</v>
      </c>
      <c r="G228" s="44" t="s">
        <v>6987</v>
      </c>
      <c r="H228" s="44" t="s">
        <v>6679</v>
      </c>
      <c r="I228" s="46" t="b">
        <v>0</v>
      </c>
      <c r="J228" s="50" t="s">
        <v>6688</v>
      </c>
      <c r="K228" s="50"/>
      <c r="L228" s="50"/>
      <c r="M228" s="50"/>
      <c r="N228" s="50"/>
      <c r="O228" s="51" t="s">
        <v>6689</v>
      </c>
      <c r="P228" s="51"/>
      <c r="Q228" s="51"/>
      <c r="R228" s="51" t="s">
        <v>6690</v>
      </c>
      <c r="S228" s="51"/>
      <c r="T228" s="52" t="s">
        <v>6988</v>
      </c>
      <c r="U228" s="164" t="s">
        <v>10200</v>
      </c>
      <c r="V228" s="164"/>
      <c r="W228" s="164" t="s">
        <v>10451</v>
      </c>
      <c r="X228" s="51"/>
      <c r="Y228" s="51"/>
    </row>
    <row r="229" spans="1:25" x14ac:dyDescent="0.2">
      <c r="A229" s="44" t="s">
        <v>4715</v>
      </c>
      <c r="B229" s="57" t="s">
        <v>8280</v>
      </c>
      <c r="C229" s="44" t="s">
        <v>8278</v>
      </c>
      <c r="D229" s="45" t="s">
        <v>332</v>
      </c>
      <c r="E229" s="44" t="s">
        <v>8278</v>
      </c>
      <c r="F229" s="44" t="s">
        <v>4830</v>
      </c>
      <c r="G229" s="44" t="s">
        <v>6989</v>
      </c>
      <c r="H229" s="44" t="s">
        <v>6679</v>
      </c>
      <c r="I229" s="46" t="b">
        <v>0</v>
      </c>
      <c r="J229" s="50" t="s">
        <v>6688</v>
      </c>
      <c r="K229" s="50"/>
      <c r="L229" s="50"/>
      <c r="M229" s="50"/>
      <c r="N229" s="50"/>
      <c r="O229" s="51" t="s">
        <v>6689</v>
      </c>
      <c r="P229" s="51"/>
      <c r="Q229" s="51"/>
      <c r="R229" s="51" t="s">
        <v>6990</v>
      </c>
      <c r="S229" s="51"/>
      <c r="T229" s="52" t="s">
        <v>6991</v>
      </c>
      <c r="U229" s="164" t="s">
        <v>10203</v>
      </c>
      <c r="V229" s="164"/>
      <c r="W229" s="164" t="s">
        <v>10452</v>
      </c>
      <c r="X229" s="51"/>
      <c r="Y229" s="51"/>
    </row>
    <row r="230" spans="1:25" x14ac:dyDescent="0.2">
      <c r="A230" s="44" t="s">
        <v>4715</v>
      </c>
      <c r="B230" s="57" t="s">
        <v>8281</v>
      </c>
      <c r="C230" s="44" t="s">
        <v>8278</v>
      </c>
      <c r="D230" s="45" t="s">
        <v>332</v>
      </c>
      <c r="E230" s="44" t="s">
        <v>8278</v>
      </c>
      <c r="F230" s="44" t="s">
        <v>8282</v>
      </c>
      <c r="G230" s="44" t="s">
        <v>6984</v>
      </c>
      <c r="H230" s="44" t="s">
        <v>6679</v>
      </c>
      <c r="I230" s="46" t="b">
        <v>0</v>
      </c>
      <c r="J230" s="50" t="s">
        <v>6688</v>
      </c>
      <c r="K230" s="50"/>
      <c r="L230" s="50"/>
      <c r="M230" s="50"/>
      <c r="N230" s="50"/>
      <c r="O230" s="51" t="s">
        <v>6689</v>
      </c>
      <c r="P230" s="51"/>
      <c r="Q230" s="51"/>
      <c r="R230" s="51" t="s">
        <v>6985</v>
      </c>
      <c r="S230" s="51"/>
      <c r="T230" s="52" t="s">
        <v>6986</v>
      </c>
      <c r="U230" s="164" t="s">
        <v>10202</v>
      </c>
      <c r="V230" s="164"/>
      <c r="W230" s="164" t="s">
        <v>10450</v>
      </c>
      <c r="X230" s="51"/>
      <c r="Y230" s="51"/>
    </row>
    <row r="231" spans="1:25" x14ac:dyDescent="0.2">
      <c r="A231" s="44" t="s">
        <v>4715</v>
      </c>
      <c r="B231" s="57" t="s">
        <v>7657</v>
      </c>
      <c r="C231" s="44" t="s">
        <v>7657</v>
      </c>
      <c r="D231" s="45" t="s">
        <v>332</v>
      </c>
      <c r="E231" s="44" t="s">
        <v>7657</v>
      </c>
      <c r="F231" s="44"/>
      <c r="G231" s="44" t="s">
        <v>634</v>
      </c>
      <c r="H231" s="44"/>
      <c r="I231" s="46" t="b">
        <v>0</v>
      </c>
      <c r="J231" s="50" t="s">
        <v>6688</v>
      </c>
      <c r="K231" s="50"/>
      <c r="L231" s="50"/>
      <c r="M231" s="50"/>
      <c r="N231" s="50"/>
      <c r="O231" s="51" t="s">
        <v>6689</v>
      </c>
      <c r="P231" s="51"/>
      <c r="Q231" s="51"/>
      <c r="R231" s="51" t="s">
        <v>6992</v>
      </c>
      <c r="S231" s="51"/>
      <c r="T231" s="52"/>
      <c r="U231" s="164" t="s">
        <v>10204</v>
      </c>
      <c r="V231" s="164"/>
      <c r="W231" s="164"/>
      <c r="X231" s="51"/>
      <c r="Y231" s="51"/>
    </row>
    <row r="232" spans="1:25" x14ac:dyDescent="0.2">
      <c r="A232" s="44" t="s">
        <v>4715</v>
      </c>
      <c r="B232" s="57" t="s">
        <v>8283</v>
      </c>
      <c r="C232" s="44" t="s">
        <v>8283</v>
      </c>
      <c r="D232" s="45" t="s">
        <v>332</v>
      </c>
      <c r="E232" s="44" t="s">
        <v>8283</v>
      </c>
      <c r="F232" s="44"/>
      <c r="G232" s="44" t="s">
        <v>6751</v>
      </c>
      <c r="H232" s="44" t="s">
        <v>6679</v>
      </c>
      <c r="I232" s="46" t="b">
        <v>0</v>
      </c>
      <c r="J232" s="50" t="s">
        <v>6688</v>
      </c>
      <c r="K232" s="50"/>
      <c r="L232" s="50"/>
      <c r="M232" s="50"/>
      <c r="N232" s="50"/>
      <c r="O232" s="51" t="s">
        <v>6689</v>
      </c>
      <c r="P232" s="51"/>
      <c r="Q232" s="51"/>
      <c r="R232" s="51" t="s">
        <v>8388</v>
      </c>
      <c r="S232" s="51"/>
      <c r="T232" s="52" t="s">
        <v>6752</v>
      </c>
      <c r="U232" s="164" t="s">
        <v>10205</v>
      </c>
      <c r="V232" s="164"/>
      <c r="W232" s="164" t="s">
        <v>10453</v>
      </c>
      <c r="X232" s="51"/>
      <c r="Y232" s="51"/>
    </row>
    <row r="233" spans="1:25" x14ac:dyDescent="0.2">
      <c r="A233" s="44" t="s">
        <v>4715</v>
      </c>
      <c r="B233" s="57" t="s">
        <v>7658</v>
      </c>
      <c r="C233" s="44" t="s">
        <v>7658</v>
      </c>
      <c r="D233" s="45" t="s">
        <v>332</v>
      </c>
      <c r="E233" s="44" t="s">
        <v>7658</v>
      </c>
      <c r="F233" s="44"/>
      <c r="G233" s="44" t="s">
        <v>636</v>
      </c>
      <c r="H233" s="44"/>
      <c r="I233" s="46" t="b">
        <v>0</v>
      </c>
      <c r="J233" s="50" t="s">
        <v>6688</v>
      </c>
      <c r="K233" s="50"/>
      <c r="L233" s="50"/>
      <c r="M233" s="50"/>
      <c r="N233" s="50"/>
      <c r="O233" s="51" t="s">
        <v>6689</v>
      </c>
      <c r="P233" s="51"/>
      <c r="Q233" s="51"/>
      <c r="R233" s="51" t="s">
        <v>6993</v>
      </c>
      <c r="S233" s="51"/>
      <c r="T233" s="52"/>
      <c r="U233" s="164" t="s">
        <v>10206</v>
      </c>
      <c r="V233" s="164"/>
      <c r="W233" s="164"/>
      <c r="X233" s="51"/>
      <c r="Y233" s="51"/>
    </row>
    <row r="234" spans="1:25" x14ac:dyDescent="0.2">
      <c r="A234" s="44" t="s">
        <v>4715</v>
      </c>
      <c r="B234" s="57" t="s">
        <v>7659</v>
      </c>
      <c r="C234" s="44" t="s">
        <v>7659</v>
      </c>
      <c r="D234" s="45" t="s">
        <v>332</v>
      </c>
      <c r="E234" s="44" t="s">
        <v>7659</v>
      </c>
      <c r="F234" s="44"/>
      <c r="G234" s="44" t="s">
        <v>637</v>
      </c>
      <c r="H234" s="44"/>
      <c r="I234" s="46" t="b">
        <v>0</v>
      </c>
      <c r="J234" s="50" t="s">
        <v>6688</v>
      </c>
      <c r="K234" s="50"/>
      <c r="L234" s="50"/>
      <c r="M234" s="50"/>
      <c r="N234" s="50"/>
      <c r="O234" s="51" t="s">
        <v>6689</v>
      </c>
      <c r="P234" s="51"/>
      <c r="Q234" s="51"/>
      <c r="R234" s="51" t="s">
        <v>6993</v>
      </c>
      <c r="S234" s="51"/>
      <c r="T234" s="52"/>
      <c r="U234" s="164" t="s">
        <v>10206</v>
      </c>
      <c r="V234" s="164"/>
      <c r="W234" s="164"/>
      <c r="X234" s="51"/>
      <c r="Y234" s="51"/>
    </row>
    <row r="235" spans="1:25" x14ac:dyDescent="0.2">
      <c r="A235" s="44" t="s">
        <v>4715</v>
      </c>
      <c r="B235" s="57" t="s">
        <v>7660</v>
      </c>
      <c r="C235" s="44" t="s">
        <v>7660</v>
      </c>
      <c r="D235" s="45" t="s">
        <v>332</v>
      </c>
      <c r="E235" s="44" t="s">
        <v>7660</v>
      </c>
      <c r="F235" s="44"/>
      <c r="G235" s="44" t="s">
        <v>638</v>
      </c>
      <c r="H235" s="44"/>
      <c r="I235" s="46" t="b">
        <v>0</v>
      </c>
      <c r="J235" s="50" t="s">
        <v>6688</v>
      </c>
      <c r="K235" s="50"/>
      <c r="L235" s="50"/>
      <c r="M235" s="50"/>
      <c r="N235" s="50"/>
      <c r="O235" s="51" t="s">
        <v>6689</v>
      </c>
      <c r="P235" s="51"/>
      <c r="Q235" s="51"/>
      <c r="R235" s="51" t="s">
        <v>6993</v>
      </c>
      <c r="S235" s="51"/>
      <c r="T235" s="52"/>
      <c r="U235" s="164" t="s">
        <v>10206</v>
      </c>
      <c r="V235" s="164"/>
      <c r="W235" s="164"/>
      <c r="X235" s="51"/>
      <c r="Y235" s="51"/>
    </row>
    <row r="236" spans="1:25" x14ac:dyDescent="0.2">
      <c r="A236" s="44" t="s">
        <v>4715</v>
      </c>
      <c r="B236" s="57" t="s">
        <v>7661</v>
      </c>
      <c r="C236" s="44" t="s">
        <v>7661</v>
      </c>
      <c r="D236" s="45" t="s">
        <v>332</v>
      </c>
      <c r="E236" s="44" t="s">
        <v>7661</v>
      </c>
      <c r="F236" s="44"/>
      <c r="G236" s="44" t="s">
        <v>640</v>
      </c>
      <c r="H236" s="44"/>
      <c r="I236" s="46" t="b">
        <v>0</v>
      </c>
      <c r="J236" s="50" t="s">
        <v>6688</v>
      </c>
      <c r="K236" s="50"/>
      <c r="L236" s="50"/>
      <c r="M236" s="50"/>
      <c r="N236" s="50"/>
      <c r="O236" s="51" t="s">
        <v>6689</v>
      </c>
      <c r="P236" s="51"/>
      <c r="Q236" s="51"/>
      <c r="R236" s="51" t="s">
        <v>6994</v>
      </c>
      <c r="S236" s="51"/>
      <c r="T236" s="52"/>
      <c r="U236" s="164" t="s">
        <v>10207</v>
      </c>
      <c r="V236" s="164"/>
      <c r="W236" s="164"/>
      <c r="X236" s="51"/>
      <c r="Y236" s="51"/>
    </row>
    <row r="237" spans="1:25" x14ac:dyDescent="0.2">
      <c r="A237" s="44" t="s">
        <v>4715</v>
      </c>
      <c r="B237" s="57" t="s">
        <v>7662</v>
      </c>
      <c r="C237" s="44" t="s">
        <v>7662</v>
      </c>
      <c r="D237" s="45" t="s">
        <v>332</v>
      </c>
      <c r="E237" s="44" t="s">
        <v>7662</v>
      </c>
      <c r="F237" s="44"/>
      <c r="G237" s="44" t="s">
        <v>641</v>
      </c>
      <c r="H237" s="44"/>
      <c r="I237" s="46" t="b">
        <v>0</v>
      </c>
      <c r="J237" s="50" t="s">
        <v>6688</v>
      </c>
      <c r="K237" s="50"/>
      <c r="L237" s="50"/>
      <c r="M237" s="50"/>
      <c r="N237" s="50"/>
      <c r="O237" s="51" t="s">
        <v>6689</v>
      </c>
      <c r="P237" s="51"/>
      <c r="Q237" s="51"/>
      <c r="R237" s="51" t="s">
        <v>6993</v>
      </c>
      <c r="S237" s="51"/>
      <c r="T237" s="52"/>
      <c r="U237" s="164" t="s">
        <v>10206</v>
      </c>
      <c r="V237" s="164"/>
      <c r="W237" s="164"/>
      <c r="X237" s="51"/>
      <c r="Y237" s="51"/>
    </row>
    <row r="238" spans="1:25" x14ac:dyDescent="0.2">
      <c r="A238" s="44" t="s">
        <v>4715</v>
      </c>
      <c r="B238" s="57" t="s">
        <v>7663</v>
      </c>
      <c r="C238" s="44" t="s">
        <v>7663</v>
      </c>
      <c r="D238" s="45" t="s">
        <v>332</v>
      </c>
      <c r="E238" s="44" t="s">
        <v>7663</v>
      </c>
      <c r="F238" s="44"/>
      <c r="G238" s="44" t="s">
        <v>642</v>
      </c>
      <c r="H238" s="44"/>
      <c r="I238" s="46" t="b">
        <v>0</v>
      </c>
      <c r="J238" s="50" t="s">
        <v>6688</v>
      </c>
      <c r="K238" s="50"/>
      <c r="L238" s="50"/>
      <c r="M238" s="50"/>
      <c r="N238" s="50"/>
      <c r="O238" s="51" t="s">
        <v>6689</v>
      </c>
      <c r="P238" s="51"/>
      <c r="Q238" s="51"/>
      <c r="R238" s="51" t="s">
        <v>6995</v>
      </c>
      <c r="S238" s="51"/>
      <c r="T238" s="52"/>
      <c r="U238" s="164" t="s">
        <v>10208</v>
      </c>
      <c r="V238" s="164"/>
      <c r="W238" s="164"/>
      <c r="X238" s="51"/>
      <c r="Y238" s="51"/>
    </row>
    <row r="239" spans="1:25" x14ac:dyDescent="0.2">
      <c r="A239" s="44" t="s">
        <v>4715</v>
      </c>
      <c r="B239" s="57" t="s">
        <v>7664</v>
      </c>
      <c r="C239" s="44" t="s">
        <v>7664</v>
      </c>
      <c r="D239" s="45" t="s">
        <v>332</v>
      </c>
      <c r="E239" s="44" t="s">
        <v>7664</v>
      </c>
      <c r="F239" s="44"/>
      <c r="G239" s="44" t="s">
        <v>643</v>
      </c>
      <c r="H239" s="44"/>
      <c r="I239" s="46" t="b">
        <v>0</v>
      </c>
      <c r="J239" s="50" t="s">
        <v>6688</v>
      </c>
      <c r="K239" s="50"/>
      <c r="L239" s="50"/>
      <c r="M239" s="50"/>
      <c r="N239" s="50"/>
      <c r="O239" s="51" t="s">
        <v>6689</v>
      </c>
      <c r="P239" s="51"/>
      <c r="Q239" s="51"/>
      <c r="R239" s="51" t="s">
        <v>7070</v>
      </c>
      <c r="S239" s="51"/>
      <c r="T239" s="52"/>
      <c r="U239" s="164" t="s">
        <v>10209</v>
      </c>
      <c r="V239" s="164"/>
      <c r="W239" s="164"/>
      <c r="X239" s="51"/>
      <c r="Y239" s="51"/>
    </row>
    <row r="240" spans="1:25" x14ac:dyDescent="0.2">
      <c r="A240" s="44" t="s">
        <v>4715</v>
      </c>
      <c r="B240" s="57" t="s">
        <v>7665</v>
      </c>
      <c r="C240" s="44" t="s">
        <v>7665</v>
      </c>
      <c r="D240" s="45" t="s">
        <v>332</v>
      </c>
      <c r="E240" s="44" t="s">
        <v>7665</v>
      </c>
      <c r="F240" s="44"/>
      <c r="G240" s="44" t="s">
        <v>644</v>
      </c>
      <c r="H240" s="44"/>
      <c r="I240" s="46" t="b">
        <v>0</v>
      </c>
      <c r="J240" s="50" t="s">
        <v>6688</v>
      </c>
      <c r="K240" s="50"/>
      <c r="L240" s="50"/>
      <c r="M240" s="50"/>
      <c r="N240" s="50"/>
      <c r="O240" s="51" t="s">
        <v>6689</v>
      </c>
      <c r="P240" s="51"/>
      <c r="Q240" s="51"/>
      <c r="R240" s="51" t="s">
        <v>6996</v>
      </c>
      <c r="S240" s="51"/>
      <c r="T240" s="52"/>
      <c r="U240" s="164" t="s">
        <v>10210</v>
      </c>
      <c r="V240" s="164"/>
      <c r="W240" s="164"/>
      <c r="X240" s="51"/>
      <c r="Y240" s="51"/>
    </row>
    <row r="241" spans="1:25" x14ac:dyDescent="0.2">
      <c r="A241" s="44" t="s">
        <v>4715</v>
      </c>
      <c r="B241" s="57">
        <v>461023</v>
      </c>
      <c r="C241" s="44" t="s">
        <v>8284</v>
      </c>
      <c r="D241" s="45" t="s">
        <v>332</v>
      </c>
      <c r="E241" s="44" t="s">
        <v>8284</v>
      </c>
      <c r="F241" s="44"/>
      <c r="G241" s="44" t="s">
        <v>6753</v>
      </c>
      <c r="H241" s="44" t="s">
        <v>6679</v>
      </c>
      <c r="I241" s="46" t="b">
        <v>0</v>
      </c>
      <c r="J241" s="50" t="s">
        <v>6688</v>
      </c>
      <c r="K241" s="50"/>
      <c r="L241" s="50"/>
      <c r="M241" s="50"/>
      <c r="N241" s="50"/>
      <c r="O241" s="51" t="s">
        <v>6689</v>
      </c>
      <c r="P241" s="51"/>
      <c r="Q241" s="51"/>
      <c r="R241" s="51" t="s">
        <v>6690</v>
      </c>
      <c r="S241" s="51"/>
      <c r="T241" s="52" t="s">
        <v>6754</v>
      </c>
      <c r="U241" s="164" t="s">
        <v>10200</v>
      </c>
      <c r="V241" s="164"/>
      <c r="W241" s="164" t="s">
        <v>10454</v>
      </c>
      <c r="X241" s="51"/>
      <c r="Y241" s="51"/>
    </row>
    <row r="242" spans="1:25" x14ac:dyDescent="0.2">
      <c r="A242" s="44" t="s">
        <v>4715</v>
      </c>
      <c r="B242" s="57" t="s">
        <v>7666</v>
      </c>
      <c r="C242" s="44" t="s">
        <v>7666</v>
      </c>
      <c r="D242" s="45" t="s">
        <v>332</v>
      </c>
      <c r="E242" s="44" t="s">
        <v>7666</v>
      </c>
      <c r="F242" s="44"/>
      <c r="G242" s="44" t="s">
        <v>646</v>
      </c>
      <c r="H242" s="44"/>
      <c r="I242" s="46" t="b">
        <v>0</v>
      </c>
      <c r="J242" s="50" t="s">
        <v>6688</v>
      </c>
      <c r="K242" s="50"/>
      <c r="L242" s="50"/>
      <c r="M242" s="50"/>
      <c r="N242" s="50"/>
      <c r="O242" s="51" t="s">
        <v>6689</v>
      </c>
      <c r="P242" s="51"/>
      <c r="Q242" s="51"/>
      <c r="R242" s="51" t="s">
        <v>6997</v>
      </c>
      <c r="S242" s="51"/>
      <c r="T242" s="52"/>
      <c r="U242" s="164" t="s">
        <v>10211</v>
      </c>
      <c r="V242" s="164"/>
      <c r="W242" s="164"/>
      <c r="X242" s="51"/>
      <c r="Y242" s="51"/>
    </row>
    <row r="243" spans="1:25" x14ac:dyDescent="0.2">
      <c r="A243" s="44" t="s">
        <v>4715</v>
      </c>
      <c r="B243" s="57" t="s">
        <v>8285</v>
      </c>
      <c r="C243" s="44" t="s">
        <v>8285</v>
      </c>
      <c r="D243" s="45" t="s">
        <v>332</v>
      </c>
      <c r="E243" s="44" t="s">
        <v>8285</v>
      </c>
      <c r="F243" s="44"/>
      <c r="G243" s="44" t="s">
        <v>8286</v>
      </c>
      <c r="H243" s="44" t="s">
        <v>6679</v>
      </c>
      <c r="I243" s="46" t="b">
        <v>0</v>
      </c>
      <c r="J243" s="50" t="s">
        <v>6688</v>
      </c>
      <c r="K243" s="50"/>
      <c r="L243" s="50"/>
      <c r="M243" s="50"/>
      <c r="N243" s="50"/>
      <c r="O243" s="51" t="s">
        <v>6689</v>
      </c>
      <c r="P243" s="51"/>
      <c r="Q243" s="51"/>
      <c r="R243" s="51" t="s">
        <v>8389</v>
      </c>
      <c r="S243" s="51"/>
      <c r="T243" s="52" t="s">
        <v>6998</v>
      </c>
      <c r="U243" s="164" t="s">
        <v>10212</v>
      </c>
      <c r="V243" s="164"/>
      <c r="W243" s="164" t="s">
        <v>10455</v>
      </c>
      <c r="X243" s="51"/>
      <c r="Y243" s="51"/>
    </row>
    <row r="244" spans="1:25" x14ac:dyDescent="0.2">
      <c r="A244" s="44" t="s">
        <v>4715</v>
      </c>
      <c r="B244" s="57" t="s">
        <v>7667</v>
      </c>
      <c r="C244" s="44" t="s">
        <v>7667</v>
      </c>
      <c r="D244" s="45" t="s">
        <v>332</v>
      </c>
      <c r="E244" s="44" t="s">
        <v>7667</v>
      </c>
      <c r="F244" s="44"/>
      <c r="G244" s="44" t="s">
        <v>648</v>
      </c>
      <c r="H244" s="44"/>
      <c r="I244" s="46" t="b">
        <v>0</v>
      </c>
      <c r="J244" s="50" t="s">
        <v>6688</v>
      </c>
      <c r="K244" s="50"/>
      <c r="L244" s="50"/>
      <c r="M244" s="50"/>
      <c r="N244" s="50"/>
      <c r="O244" s="51" t="s">
        <v>6689</v>
      </c>
      <c r="P244" s="51"/>
      <c r="Q244" s="51"/>
      <c r="R244" s="51" t="s">
        <v>6993</v>
      </c>
      <c r="S244" s="51"/>
      <c r="T244" s="52"/>
      <c r="U244" s="164" t="s">
        <v>10206</v>
      </c>
      <c r="V244" s="164"/>
      <c r="W244" s="164"/>
      <c r="X244" s="51"/>
      <c r="Y244" s="51"/>
    </row>
    <row r="245" spans="1:25" x14ac:dyDescent="0.2">
      <c r="A245" s="44" t="s">
        <v>4715</v>
      </c>
      <c r="B245" s="57">
        <v>461027</v>
      </c>
      <c r="C245" s="44" t="s">
        <v>8287</v>
      </c>
      <c r="D245" s="45" t="s">
        <v>332</v>
      </c>
      <c r="E245" s="44" t="s">
        <v>8287</v>
      </c>
      <c r="F245" s="44"/>
      <c r="G245" s="44" t="s">
        <v>649</v>
      </c>
      <c r="H245" s="44" t="s">
        <v>6679</v>
      </c>
      <c r="I245" s="46" t="b">
        <v>0</v>
      </c>
      <c r="J245" s="50" t="s">
        <v>6688</v>
      </c>
      <c r="K245" s="50"/>
      <c r="L245" s="50"/>
      <c r="M245" s="50"/>
      <c r="N245" s="50"/>
      <c r="O245" s="51" t="s">
        <v>6689</v>
      </c>
      <c r="P245" s="51"/>
      <c r="Q245" s="51"/>
      <c r="R245" s="51" t="s">
        <v>6993</v>
      </c>
      <c r="S245" s="51"/>
      <c r="T245" s="52" t="s">
        <v>6999</v>
      </c>
      <c r="U245" s="164" t="s">
        <v>10206</v>
      </c>
      <c r="V245" s="164"/>
      <c r="W245" s="164" t="s">
        <v>10456</v>
      </c>
      <c r="X245" s="51"/>
      <c r="Y245" s="51"/>
    </row>
    <row r="246" spans="1:25" x14ac:dyDescent="0.2">
      <c r="A246" s="44" t="s">
        <v>4715</v>
      </c>
      <c r="B246" s="57" t="s">
        <v>8288</v>
      </c>
      <c r="C246" s="44" t="s">
        <v>8288</v>
      </c>
      <c r="D246" s="45" t="s">
        <v>332</v>
      </c>
      <c r="E246" s="44" t="s">
        <v>8288</v>
      </c>
      <c r="F246" s="44"/>
      <c r="G246" s="44" t="s">
        <v>650</v>
      </c>
      <c r="H246" s="44" t="s">
        <v>6679</v>
      </c>
      <c r="I246" s="46" t="b">
        <v>0</v>
      </c>
      <c r="J246" s="50" t="s">
        <v>6688</v>
      </c>
      <c r="K246" s="50"/>
      <c r="L246" s="50"/>
      <c r="M246" s="50"/>
      <c r="N246" s="50"/>
      <c r="O246" s="51" t="s">
        <v>6689</v>
      </c>
      <c r="P246" s="51"/>
      <c r="Q246" s="51"/>
      <c r="R246" s="51" t="s">
        <v>8390</v>
      </c>
      <c r="S246" s="51"/>
      <c r="T246" s="52"/>
      <c r="U246" s="164" t="s">
        <v>10213</v>
      </c>
      <c r="V246" s="164"/>
      <c r="W246" s="164"/>
      <c r="X246" s="51"/>
      <c r="Y246" s="51"/>
    </row>
    <row r="247" spans="1:25" x14ac:dyDescent="0.2">
      <c r="A247" s="44" t="s">
        <v>4715</v>
      </c>
      <c r="B247" s="57" t="s">
        <v>8289</v>
      </c>
      <c r="C247" s="44" t="s">
        <v>8289</v>
      </c>
      <c r="D247" s="45" t="s">
        <v>332</v>
      </c>
      <c r="E247" s="44" t="s">
        <v>8289</v>
      </c>
      <c r="F247" s="44"/>
      <c r="G247" s="44" t="s">
        <v>651</v>
      </c>
      <c r="H247" s="44" t="s">
        <v>6679</v>
      </c>
      <c r="I247" s="46" t="b">
        <v>0</v>
      </c>
      <c r="J247" s="50" t="s">
        <v>6688</v>
      </c>
      <c r="K247" s="50"/>
      <c r="L247" s="50"/>
      <c r="M247" s="50"/>
      <c r="N247" s="50"/>
      <c r="O247" s="51" t="s">
        <v>6689</v>
      </c>
      <c r="P247" s="51"/>
      <c r="Q247" s="51"/>
      <c r="R247" s="51" t="s">
        <v>8391</v>
      </c>
      <c r="S247" s="51"/>
      <c r="T247" s="52"/>
      <c r="U247" s="164" t="s">
        <v>10214</v>
      </c>
      <c r="V247" s="164"/>
      <c r="W247" s="164"/>
      <c r="X247" s="51"/>
      <c r="Y247" s="51"/>
    </row>
    <row r="248" spans="1:25" x14ac:dyDescent="0.2">
      <c r="A248" s="44" t="s">
        <v>4715</v>
      </c>
      <c r="B248" s="57">
        <v>461031</v>
      </c>
      <c r="C248" s="44" t="s">
        <v>8290</v>
      </c>
      <c r="D248" s="45" t="s">
        <v>332</v>
      </c>
      <c r="E248" s="44" t="s">
        <v>8290</v>
      </c>
      <c r="F248" s="44"/>
      <c r="G248" s="44" t="s">
        <v>7000</v>
      </c>
      <c r="H248" s="44" t="s">
        <v>6679</v>
      </c>
      <c r="I248" s="46" t="b">
        <v>0</v>
      </c>
      <c r="J248" s="50" t="s">
        <v>6688</v>
      </c>
      <c r="K248" s="50"/>
      <c r="L248" s="50"/>
      <c r="M248" s="50"/>
      <c r="N248" s="50"/>
      <c r="O248" s="51" t="s">
        <v>6689</v>
      </c>
      <c r="P248" s="51"/>
      <c r="Q248" s="51"/>
      <c r="R248" s="51" t="s">
        <v>6993</v>
      </c>
      <c r="S248" s="51"/>
      <c r="T248" s="52" t="s">
        <v>7001</v>
      </c>
      <c r="U248" s="164" t="s">
        <v>10206</v>
      </c>
      <c r="V248" s="164"/>
      <c r="W248" s="164" t="s">
        <v>10457</v>
      </c>
      <c r="X248" s="51"/>
      <c r="Y248" s="51"/>
    </row>
    <row r="249" spans="1:25" x14ac:dyDescent="0.2">
      <c r="A249" s="44" t="s">
        <v>4715</v>
      </c>
      <c r="B249" s="57">
        <v>461032</v>
      </c>
      <c r="C249" s="44" t="s">
        <v>8291</v>
      </c>
      <c r="D249" s="45" t="s">
        <v>332</v>
      </c>
      <c r="E249" s="44" t="s">
        <v>8291</v>
      </c>
      <c r="F249" s="44"/>
      <c r="G249" s="44" t="s">
        <v>7002</v>
      </c>
      <c r="H249" s="44" t="s">
        <v>6679</v>
      </c>
      <c r="I249" s="46" t="b">
        <v>0</v>
      </c>
      <c r="J249" s="50" t="s">
        <v>6688</v>
      </c>
      <c r="K249" s="50"/>
      <c r="L249" s="50"/>
      <c r="M249" s="50"/>
      <c r="N249" s="50"/>
      <c r="O249" s="51" t="s">
        <v>6689</v>
      </c>
      <c r="P249" s="51"/>
      <c r="Q249" s="51"/>
      <c r="R249" s="51" t="s">
        <v>6993</v>
      </c>
      <c r="S249" s="51"/>
      <c r="T249" s="52" t="s">
        <v>7003</v>
      </c>
      <c r="U249" s="164" t="s">
        <v>10206</v>
      </c>
      <c r="V249" s="164"/>
      <c r="W249" s="164" t="s">
        <v>10458</v>
      </c>
      <c r="X249" s="51"/>
      <c r="Y249" s="51"/>
    </row>
    <row r="250" spans="1:25" x14ac:dyDescent="0.2">
      <c r="A250" s="44" t="s">
        <v>4715</v>
      </c>
      <c r="B250" s="57" t="s">
        <v>7668</v>
      </c>
      <c r="C250" s="44" t="s">
        <v>7668</v>
      </c>
      <c r="D250" s="45" t="s">
        <v>332</v>
      </c>
      <c r="E250" s="44" t="s">
        <v>7668</v>
      </c>
      <c r="F250" s="44"/>
      <c r="G250" s="44" t="s">
        <v>654</v>
      </c>
      <c r="H250" s="44"/>
      <c r="I250" s="46" t="b">
        <v>0</v>
      </c>
      <c r="J250" s="50" t="s">
        <v>6688</v>
      </c>
      <c r="K250" s="50"/>
      <c r="L250" s="50"/>
      <c r="M250" s="50"/>
      <c r="N250" s="50"/>
      <c r="O250" s="51" t="s">
        <v>6689</v>
      </c>
      <c r="P250" s="51"/>
      <c r="Q250" s="51"/>
      <c r="R250" s="51" t="s">
        <v>7004</v>
      </c>
      <c r="S250" s="51"/>
      <c r="T250" s="52"/>
      <c r="U250" s="164" t="s">
        <v>10215</v>
      </c>
      <c r="V250" s="164"/>
      <c r="W250" s="164"/>
      <c r="X250" s="51"/>
      <c r="Y250" s="51"/>
    </row>
    <row r="251" spans="1:25" x14ac:dyDescent="0.2">
      <c r="A251" s="44" t="s">
        <v>4715</v>
      </c>
      <c r="B251" s="57">
        <v>461034</v>
      </c>
      <c r="C251" s="44" t="s">
        <v>8292</v>
      </c>
      <c r="D251" s="45" t="s">
        <v>332</v>
      </c>
      <c r="E251" s="44" t="s">
        <v>8292</v>
      </c>
      <c r="F251" s="44"/>
      <c r="G251" s="44" t="s">
        <v>655</v>
      </c>
      <c r="H251" s="44" t="s">
        <v>6679</v>
      </c>
      <c r="I251" s="46" t="b">
        <v>0</v>
      </c>
      <c r="J251" s="50" t="s">
        <v>6688</v>
      </c>
      <c r="K251" s="50"/>
      <c r="L251" s="50"/>
      <c r="M251" s="50"/>
      <c r="N251" s="50"/>
      <c r="O251" s="51" t="s">
        <v>6689</v>
      </c>
      <c r="P251" s="51"/>
      <c r="Q251" s="51"/>
      <c r="R251" s="51" t="s">
        <v>6993</v>
      </c>
      <c r="S251" s="51"/>
      <c r="T251" s="52" t="s">
        <v>7005</v>
      </c>
      <c r="U251" s="164" t="s">
        <v>10206</v>
      </c>
      <c r="V251" s="164"/>
      <c r="W251" s="164" t="s">
        <v>10459</v>
      </c>
      <c r="X251" s="51"/>
      <c r="Y251" s="51"/>
    </row>
    <row r="252" spans="1:25" x14ac:dyDescent="0.2">
      <c r="A252" s="44" t="s">
        <v>4715</v>
      </c>
      <c r="B252" s="57">
        <v>461035</v>
      </c>
      <c r="C252" s="44" t="s">
        <v>8293</v>
      </c>
      <c r="D252" s="45" t="s">
        <v>332</v>
      </c>
      <c r="E252" s="44" t="s">
        <v>8293</v>
      </c>
      <c r="F252" s="44"/>
      <c r="G252" s="44" t="s">
        <v>656</v>
      </c>
      <c r="H252" s="44" t="s">
        <v>6679</v>
      </c>
      <c r="I252" s="46" t="b">
        <v>0</v>
      </c>
      <c r="J252" s="50" t="s">
        <v>6688</v>
      </c>
      <c r="K252" s="50"/>
      <c r="L252" s="50"/>
      <c r="M252" s="50"/>
      <c r="N252" s="50"/>
      <c r="O252" s="51" t="s">
        <v>6689</v>
      </c>
      <c r="P252" s="51"/>
      <c r="Q252" s="51"/>
      <c r="R252" s="51" t="s">
        <v>6993</v>
      </c>
      <c r="S252" s="51"/>
      <c r="T252" s="52" t="s">
        <v>7006</v>
      </c>
      <c r="U252" s="164" t="s">
        <v>10206</v>
      </c>
      <c r="V252" s="164"/>
      <c r="W252" s="164" t="s">
        <v>10460</v>
      </c>
      <c r="X252" s="51"/>
      <c r="Y252" s="51"/>
    </row>
    <row r="253" spans="1:25" x14ac:dyDescent="0.2">
      <c r="A253" s="44" t="s">
        <v>4715</v>
      </c>
      <c r="B253" s="57">
        <v>461037</v>
      </c>
      <c r="C253" s="44" t="s">
        <v>8294</v>
      </c>
      <c r="D253" s="45" t="s">
        <v>332</v>
      </c>
      <c r="E253" s="44" t="s">
        <v>8294</v>
      </c>
      <c r="F253" s="44"/>
      <c r="G253" s="44" t="s">
        <v>6755</v>
      </c>
      <c r="H253" s="44" t="s">
        <v>6679</v>
      </c>
      <c r="I253" s="46" t="b">
        <v>0</v>
      </c>
      <c r="J253" s="50" t="s">
        <v>6756</v>
      </c>
      <c r="K253" s="50"/>
      <c r="L253" s="50"/>
      <c r="M253" s="50"/>
      <c r="N253" s="50"/>
      <c r="O253" s="51" t="s">
        <v>6757</v>
      </c>
      <c r="P253" s="51"/>
      <c r="Q253" s="51"/>
      <c r="R253" s="51" t="s">
        <v>6758</v>
      </c>
      <c r="S253" s="51"/>
      <c r="T253" s="52" t="s">
        <v>6759</v>
      </c>
      <c r="U253" s="164" t="s">
        <v>10216</v>
      </c>
      <c r="V253" s="164"/>
      <c r="W253" s="164" t="s">
        <v>10461</v>
      </c>
      <c r="X253" s="51"/>
      <c r="Y253" s="51"/>
    </row>
    <row r="254" spans="1:25" x14ac:dyDescent="0.2">
      <c r="A254" s="44" t="s">
        <v>4715</v>
      </c>
      <c r="B254" s="57" t="s">
        <v>8295</v>
      </c>
      <c r="C254" s="44" t="s">
        <v>8296</v>
      </c>
      <c r="D254" s="45" t="s">
        <v>332</v>
      </c>
      <c r="E254" s="44" t="s">
        <v>8296</v>
      </c>
      <c r="F254" s="44" t="s">
        <v>4971</v>
      </c>
      <c r="G254" s="44" t="s">
        <v>6760</v>
      </c>
      <c r="H254" s="44" t="s">
        <v>6679</v>
      </c>
      <c r="I254" s="46" t="b">
        <v>0</v>
      </c>
      <c r="J254" s="50" t="s">
        <v>6756</v>
      </c>
      <c r="K254" s="50"/>
      <c r="L254" s="50"/>
      <c r="M254" s="50"/>
      <c r="N254" s="50"/>
      <c r="O254" s="51" t="s">
        <v>6757</v>
      </c>
      <c r="P254" s="51"/>
      <c r="Q254" s="51"/>
      <c r="R254" s="51" t="s">
        <v>6761</v>
      </c>
      <c r="S254" s="51"/>
      <c r="T254" s="52" t="s">
        <v>6762</v>
      </c>
      <c r="U254" s="164" t="s">
        <v>10217</v>
      </c>
      <c r="V254" s="164"/>
      <c r="W254" s="164" t="s">
        <v>10462</v>
      </c>
      <c r="X254" s="51"/>
      <c r="Y254" s="51"/>
    </row>
    <row r="255" spans="1:25" x14ac:dyDescent="0.2">
      <c r="A255" s="44" t="s">
        <v>4715</v>
      </c>
      <c r="B255" s="57" t="s">
        <v>8297</v>
      </c>
      <c r="C255" s="44" t="s">
        <v>8296</v>
      </c>
      <c r="D255" s="45" t="s">
        <v>332</v>
      </c>
      <c r="E255" s="44" t="s">
        <v>8296</v>
      </c>
      <c r="F255" s="44" t="s">
        <v>4996</v>
      </c>
      <c r="G255" s="44" t="s">
        <v>7007</v>
      </c>
      <c r="H255" s="44" t="s">
        <v>6679</v>
      </c>
      <c r="I255" s="46" t="b">
        <v>0</v>
      </c>
      <c r="J255" s="50" t="s">
        <v>6688</v>
      </c>
      <c r="K255" s="50"/>
      <c r="L255" s="50"/>
      <c r="M255" s="50"/>
      <c r="N255" s="50"/>
      <c r="O255" s="51" t="s">
        <v>6689</v>
      </c>
      <c r="P255" s="51"/>
      <c r="Q255" s="51"/>
      <c r="R255" s="51" t="s">
        <v>6993</v>
      </c>
      <c r="S255" s="51"/>
      <c r="T255" s="52" t="s">
        <v>7008</v>
      </c>
      <c r="U255" s="164" t="s">
        <v>10206</v>
      </c>
      <c r="V255" s="164"/>
      <c r="W255" s="164" t="s">
        <v>10463</v>
      </c>
      <c r="X255" s="51"/>
      <c r="Y255" s="51"/>
    </row>
    <row r="256" spans="1:25" x14ac:dyDescent="0.2">
      <c r="A256" s="44" t="s">
        <v>4715</v>
      </c>
      <c r="B256" s="57" t="s">
        <v>7669</v>
      </c>
      <c r="C256" s="44" t="s">
        <v>7669</v>
      </c>
      <c r="D256" s="45" t="s">
        <v>332</v>
      </c>
      <c r="E256" s="44" t="s">
        <v>7669</v>
      </c>
      <c r="F256" s="44"/>
      <c r="G256" s="44" t="s">
        <v>659</v>
      </c>
      <c r="H256" s="44"/>
      <c r="I256" s="46" t="b">
        <v>0</v>
      </c>
      <c r="J256" s="50" t="s">
        <v>6688</v>
      </c>
      <c r="K256" s="50"/>
      <c r="L256" s="50"/>
      <c r="M256" s="50"/>
      <c r="N256" s="50"/>
      <c r="O256" s="51" t="s">
        <v>6689</v>
      </c>
      <c r="P256" s="51"/>
      <c r="Q256" s="51"/>
      <c r="R256" s="51" t="s">
        <v>6993</v>
      </c>
      <c r="S256" s="51"/>
      <c r="T256" s="52"/>
      <c r="U256" s="164" t="s">
        <v>10206</v>
      </c>
      <c r="V256" s="164"/>
      <c r="W256" s="164"/>
      <c r="X256" s="51"/>
      <c r="Y256" s="51"/>
    </row>
    <row r="257" spans="1:25" x14ac:dyDescent="0.2">
      <c r="A257" s="44" t="s">
        <v>4715</v>
      </c>
      <c r="B257" s="57">
        <v>461041</v>
      </c>
      <c r="C257" s="44" t="s">
        <v>8298</v>
      </c>
      <c r="D257" s="45" t="s">
        <v>332</v>
      </c>
      <c r="E257" s="44" t="s">
        <v>8298</v>
      </c>
      <c r="F257" s="44"/>
      <c r="G257" s="44" t="s">
        <v>7009</v>
      </c>
      <c r="H257" s="44" t="s">
        <v>6679</v>
      </c>
      <c r="I257" s="46" t="b">
        <v>0</v>
      </c>
      <c r="J257" s="50" t="s">
        <v>6688</v>
      </c>
      <c r="K257" s="50"/>
      <c r="L257" s="50"/>
      <c r="M257" s="50"/>
      <c r="N257" s="50"/>
      <c r="O257" s="51" t="s">
        <v>6689</v>
      </c>
      <c r="P257" s="51"/>
      <c r="Q257" s="51"/>
      <c r="R257" s="51" t="s">
        <v>6690</v>
      </c>
      <c r="S257" s="51"/>
      <c r="T257" s="52" t="s">
        <v>7010</v>
      </c>
      <c r="U257" s="164" t="s">
        <v>10200</v>
      </c>
      <c r="V257" s="164"/>
      <c r="W257" s="164" t="s">
        <v>10464</v>
      </c>
      <c r="X257" s="51"/>
      <c r="Y257" s="51"/>
    </row>
    <row r="258" spans="1:25" x14ac:dyDescent="0.2">
      <c r="A258" s="44" t="s">
        <v>4715</v>
      </c>
      <c r="B258" s="57" t="s">
        <v>7670</v>
      </c>
      <c r="C258" s="44" t="s">
        <v>7670</v>
      </c>
      <c r="D258" s="45" t="s">
        <v>332</v>
      </c>
      <c r="E258" s="44" t="s">
        <v>7670</v>
      </c>
      <c r="F258" s="44"/>
      <c r="G258" s="44" t="s">
        <v>3726</v>
      </c>
      <c r="H258" s="44"/>
      <c r="I258" s="46" t="b">
        <v>0</v>
      </c>
      <c r="J258" s="50" t="s">
        <v>6688</v>
      </c>
      <c r="K258" s="50"/>
      <c r="L258" s="50"/>
      <c r="M258" s="50"/>
      <c r="N258" s="50"/>
      <c r="O258" s="51" t="s">
        <v>6689</v>
      </c>
      <c r="P258" s="51"/>
      <c r="Q258" s="51"/>
      <c r="R258" s="51" t="s">
        <v>7011</v>
      </c>
      <c r="S258" s="51"/>
      <c r="T258" s="52"/>
      <c r="U258" s="164" t="s">
        <v>10218</v>
      </c>
      <c r="V258" s="164"/>
      <c r="W258" s="164"/>
      <c r="X258" s="51"/>
      <c r="Y258" s="51"/>
    </row>
    <row r="259" spans="1:25" x14ac:dyDescent="0.2">
      <c r="A259" s="44" t="s">
        <v>4715</v>
      </c>
      <c r="B259" s="57">
        <v>461043</v>
      </c>
      <c r="C259" s="44" t="s">
        <v>8299</v>
      </c>
      <c r="D259" s="45" t="s">
        <v>332</v>
      </c>
      <c r="E259" s="44" t="s">
        <v>8299</v>
      </c>
      <c r="F259" s="44"/>
      <c r="G259" s="44" t="s">
        <v>7012</v>
      </c>
      <c r="H259" s="44" t="s">
        <v>6679</v>
      </c>
      <c r="I259" s="46" t="b">
        <v>0</v>
      </c>
      <c r="J259" s="50" t="s">
        <v>6688</v>
      </c>
      <c r="K259" s="50"/>
      <c r="L259" s="50"/>
      <c r="M259" s="50"/>
      <c r="N259" s="50"/>
      <c r="O259" s="51" t="s">
        <v>6689</v>
      </c>
      <c r="P259" s="51"/>
      <c r="Q259" s="51"/>
      <c r="R259" s="51" t="s">
        <v>7013</v>
      </c>
      <c r="S259" s="51"/>
      <c r="T259" s="52" t="s">
        <v>7014</v>
      </c>
      <c r="U259" s="164" t="s">
        <v>10219</v>
      </c>
      <c r="V259" s="164"/>
      <c r="W259" s="164" t="s">
        <v>10465</v>
      </c>
      <c r="X259" s="51"/>
      <c r="Y259" s="51"/>
    </row>
    <row r="260" spans="1:25" x14ac:dyDescent="0.2">
      <c r="A260" s="44" t="s">
        <v>4715</v>
      </c>
      <c r="B260" s="57" t="s">
        <v>7671</v>
      </c>
      <c r="C260" s="44" t="s">
        <v>7671</v>
      </c>
      <c r="D260" s="45" t="s">
        <v>332</v>
      </c>
      <c r="E260" s="44" t="s">
        <v>7671</v>
      </c>
      <c r="F260" s="44"/>
      <c r="G260" s="44" t="s">
        <v>4037</v>
      </c>
      <c r="H260" s="44"/>
      <c r="I260" s="46" t="b">
        <v>0</v>
      </c>
      <c r="J260" s="50" t="s">
        <v>6688</v>
      </c>
      <c r="K260" s="50"/>
      <c r="L260" s="50"/>
      <c r="M260" s="50"/>
      <c r="N260" s="50"/>
      <c r="O260" s="51" t="s">
        <v>6689</v>
      </c>
      <c r="P260" s="51"/>
      <c r="Q260" s="51"/>
      <c r="R260" s="51" t="s">
        <v>7015</v>
      </c>
      <c r="S260" s="51"/>
      <c r="T260" s="52"/>
      <c r="U260" s="164" t="s">
        <v>10220</v>
      </c>
      <c r="V260" s="164"/>
      <c r="W260" s="164"/>
      <c r="X260" s="51"/>
      <c r="Y260" s="51"/>
    </row>
    <row r="261" spans="1:25" x14ac:dyDescent="0.2">
      <c r="A261" s="44" t="s">
        <v>4715</v>
      </c>
      <c r="B261" s="57" t="s">
        <v>7672</v>
      </c>
      <c r="C261" s="44" t="s">
        <v>7672</v>
      </c>
      <c r="D261" s="45" t="s">
        <v>332</v>
      </c>
      <c r="E261" s="44" t="s">
        <v>7672</v>
      </c>
      <c r="F261" s="44"/>
      <c r="G261" s="44" t="s">
        <v>7016</v>
      </c>
      <c r="H261" s="44"/>
      <c r="I261" s="46" t="b">
        <v>0</v>
      </c>
      <c r="J261" s="50" t="s">
        <v>6688</v>
      </c>
      <c r="K261" s="50"/>
      <c r="L261" s="50"/>
      <c r="M261" s="50"/>
      <c r="N261" s="50"/>
      <c r="O261" s="51" t="s">
        <v>6689</v>
      </c>
      <c r="P261" s="51"/>
      <c r="Q261" s="51"/>
      <c r="R261" s="51" t="s">
        <v>7017</v>
      </c>
      <c r="S261" s="51"/>
      <c r="T261" s="52"/>
      <c r="U261" s="164" t="s">
        <v>10221</v>
      </c>
      <c r="V261" s="164"/>
      <c r="W261" s="164"/>
      <c r="X261" s="51"/>
      <c r="Y261" s="51"/>
    </row>
    <row r="262" spans="1:25" x14ac:dyDescent="0.2">
      <c r="A262" s="44" t="s">
        <v>4715</v>
      </c>
      <c r="B262" s="57" t="s">
        <v>7673</v>
      </c>
      <c r="C262" s="44" t="s">
        <v>7673</v>
      </c>
      <c r="D262" s="45" t="s">
        <v>332</v>
      </c>
      <c r="E262" s="44" t="s">
        <v>7673</v>
      </c>
      <c r="F262" s="44"/>
      <c r="G262" s="44" t="s">
        <v>7018</v>
      </c>
      <c r="H262" s="44"/>
      <c r="I262" s="46" t="b">
        <v>0</v>
      </c>
      <c r="J262" s="50" t="s">
        <v>6688</v>
      </c>
      <c r="K262" s="50"/>
      <c r="L262" s="50"/>
      <c r="M262" s="50"/>
      <c r="N262" s="50"/>
      <c r="O262" s="51" t="s">
        <v>6689</v>
      </c>
      <c r="P262" s="51"/>
      <c r="Q262" s="51"/>
      <c r="R262" s="51" t="s">
        <v>7019</v>
      </c>
      <c r="S262" s="51"/>
      <c r="T262" s="52"/>
      <c r="U262" s="164" t="s">
        <v>10222</v>
      </c>
      <c r="V262" s="164"/>
      <c r="W262" s="164"/>
      <c r="X262" s="51"/>
      <c r="Y262" s="51"/>
    </row>
    <row r="263" spans="1:25" x14ac:dyDescent="0.2">
      <c r="A263" s="44" t="s">
        <v>4715</v>
      </c>
      <c r="B263" s="57" t="s">
        <v>7674</v>
      </c>
      <c r="C263" s="44" t="s">
        <v>7674</v>
      </c>
      <c r="D263" s="45" t="s">
        <v>332</v>
      </c>
      <c r="E263" s="44" t="s">
        <v>7674</v>
      </c>
      <c r="F263" s="44"/>
      <c r="G263" s="44" t="s">
        <v>664</v>
      </c>
      <c r="H263" s="44"/>
      <c r="I263" s="46" t="b">
        <v>0</v>
      </c>
      <c r="J263" s="50" t="s">
        <v>6688</v>
      </c>
      <c r="K263" s="50"/>
      <c r="L263" s="50"/>
      <c r="M263" s="50"/>
      <c r="N263" s="50"/>
      <c r="O263" s="51" t="s">
        <v>6689</v>
      </c>
      <c r="P263" s="51"/>
      <c r="Q263" s="51"/>
      <c r="R263" s="51" t="s">
        <v>7020</v>
      </c>
      <c r="S263" s="51"/>
      <c r="T263" s="52"/>
      <c r="U263" s="164" t="s">
        <v>10223</v>
      </c>
      <c r="V263" s="164"/>
      <c r="W263" s="164"/>
      <c r="X263" s="51"/>
      <c r="Y263" s="51"/>
    </row>
    <row r="264" spans="1:25" x14ac:dyDescent="0.2">
      <c r="A264" s="44" t="s">
        <v>4715</v>
      </c>
      <c r="B264" s="57" t="s">
        <v>7675</v>
      </c>
      <c r="C264" s="44" t="s">
        <v>7675</v>
      </c>
      <c r="D264" s="45" t="s">
        <v>332</v>
      </c>
      <c r="E264" s="44" t="s">
        <v>7675</v>
      </c>
      <c r="F264" s="44"/>
      <c r="G264" s="44" t="s">
        <v>665</v>
      </c>
      <c r="H264" s="44"/>
      <c r="I264" s="46" t="b">
        <v>0</v>
      </c>
      <c r="J264" s="50" t="s">
        <v>6688</v>
      </c>
      <c r="K264" s="50"/>
      <c r="L264" s="50"/>
      <c r="M264" s="50"/>
      <c r="N264" s="50"/>
      <c r="O264" s="51" t="s">
        <v>6689</v>
      </c>
      <c r="P264" s="51"/>
      <c r="Q264" s="51"/>
      <c r="R264" s="51" t="s">
        <v>7021</v>
      </c>
      <c r="S264" s="51"/>
      <c r="T264" s="52"/>
      <c r="U264" s="164" t="s">
        <v>10224</v>
      </c>
      <c r="V264" s="164"/>
      <c r="W264" s="164"/>
      <c r="X264" s="51"/>
      <c r="Y264" s="51"/>
    </row>
    <row r="265" spans="1:25" x14ac:dyDescent="0.2">
      <c r="A265" s="44" t="s">
        <v>4715</v>
      </c>
      <c r="B265" s="57" t="s">
        <v>7676</v>
      </c>
      <c r="C265" s="44" t="s">
        <v>7676</v>
      </c>
      <c r="D265" s="45" t="s">
        <v>332</v>
      </c>
      <c r="E265" s="44" t="s">
        <v>7676</v>
      </c>
      <c r="F265" s="44"/>
      <c r="G265" s="44" t="s">
        <v>7022</v>
      </c>
      <c r="H265" s="44"/>
      <c r="I265" s="46" t="b">
        <v>0</v>
      </c>
      <c r="J265" s="50" t="s">
        <v>6688</v>
      </c>
      <c r="K265" s="50"/>
      <c r="L265" s="50"/>
      <c r="M265" s="50"/>
      <c r="N265" s="50"/>
      <c r="O265" s="51" t="s">
        <v>6689</v>
      </c>
      <c r="P265" s="51"/>
      <c r="Q265" s="51"/>
      <c r="R265" s="51" t="s">
        <v>7023</v>
      </c>
      <c r="S265" s="51"/>
      <c r="T265" s="52"/>
      <c r="U265" s="164" t="s">
        <v>10225</v>
      </c>
      <c r="V265" s="164"/>
      <c r="W265" s="164"/>
      <c r="X265" s="51"/>
      <c r="Y265" s="51"/>
    </row>
    <row r="266" spans="1:25" x14ac:dyDescent="0.2">
      <c r="A266" s="44" t="s">
        <v>4715</v>
      </c>
      <c r="B266" s="57" t="s">
        <v>7562</v>
      </c>
      <c r="C266" s="44" t="s">
        <v>7562</v>
      </c>
      <c r="D266" s="45" t="s">
        <v>332</v>
      </c>
      <c r="E266" s="44" t="s">
        <v>7562</v>
      </c>
      <c r="F266" s="44"/>
      <c r="G266" s="44" t="s">
        <v>650</v>
      </c>
      <c r="H266" s="44"/>
      <c r="I266" s="46" t="b">
        <v>0</v>
      </c>
      <c r="J266" s="50" t="s">
        <v>650</v>
      </c>
      <c r="K266" s="50"/>
      <c r="L266" s="50"/>
      <c r="M266" s="50"/>
      <c r="N266" s="50"/>
      <c r="O266" s="51" t="s">
        <v>6763</v>
      </c>
      <c r="P266" s="51"/>
      <c r="Q266" s="51"/>
      <c r="R266" s="51" t="s">
        <v>6764</v>
      </c>
      <c r="S266" s="51"/>
      <c r="T266" s="52"/>
      <c r="U266" s="164" t="s">
        <v>10226</v>
      </c>
      <c r="V266" s="164"/>
      <c r="W266" s="164"/>
      <c r="X266" s="51"/>
      <c r="Y266" s="51"/>
    </row>
    <row r="267" spans="1:25" x14ac:dyDescent="0.2">
      <c r="A267" s="44" t="s">
        <v>4715</v>
      </c>
      <c r="B267" s="57" t="s">
        <v>7563</v>
      </c>
      <c r="C267" s="44" t="s">
        <v>7563</v>
      </c>
      <c r="D267" s="45" t="s">
        <v>332</v>
      </c>
      <c r="E267" s="44" t="s">
        <v>7563</v>
      </c>
      <c r="F267" s="44"/>
      <c r="G267" s="44" t="s">
        <v>8433</v>
      </c>
      <c r="H267" s="44"/>
      <c r="I267" s="46" t="b">
        <v>0</v>
      </c>
      <c r="J267" s="50" t="s">
        <v>650</v>
      </c>
      <c r="K267" s="50"/>
      <c r="L267" s="50"/>
      <c r="M267" s="50"/>
      <c r="N267" s="50"/>
      <c r="O267" s="51" t="s">
        <v>6763</v>
      </c>
      <c r="P267" s="51"/>
      <c r="Q267" s="51"/>
      <c r="R267" s="51" t="s">
        <v>6765</v>
      </c>
      <c r="S267" s="51"/>
      <c r="T267" s="52"/>
      <c r="U267" s="164" t="s">
        <v>10227</v>
      </c>
      <c r="V267" s="164"/>
      <c r="W267" s="164"/>
      <c r="X267" s="51"/>
      <c r="Y267" s="51"/>
    </row>
    <row r="268" spans="1:25" x14ac:dyDescent="0.2">
      <c r="A268" s="44" t="s">
        <v>4715</v>
      </c>
      <c r="B268" s="57" t="s">
        <v>7677</v>
      </c>
      <c r="C268" s="44" t="s">
        <v>7677</v>
      </c>
      <c r="D268" s="45" t="s">
        <v>332</v>
      </c>
      <c r="E268" s="44" t="s">
        <v>7677</v>
      </c>
      <c r="F268" s="44"/>
      <c r="G268" s="44" t="s">
        <v>2506</v>
      </c>
      <c r="H268" s="44"/>
      <c r="I268" s="46" t="b">
        <v>0</v>
      </c>
      <c r="J268" s="50" t="s">
        <v>6688</v>
      </c>
      <c r="K268" s="50"/>
      <c r="L268" s="50"/>
      <c r="M268" s="50"/>
      <c r="N268" s="50"/>
      <c r="O268" s="51" t="s">
        <v>6689</v>
      </c>
      <c r="P268" s="51"/>
      <c r="Q268" s="51"/>
      <c r="R268" s="51" t="s">
        <v>7024</v>
      </c>
      <c r="S268" s="51"/>
      <c r="T268" s="52"/>
      <c r="U268" s="164" t="s">
        <v>10228</v>
      </c>
      <c r="V268" s="164"/>
      <c r="W268" s="164"/>
      <c r="X268" s="51"/>
      <c r="Y268" s="51"/>
    </row>
    <row r="269" spans="1:25" x14ac:dyDescent="0.2">
      <c r="A269" s="44" t="s">
        <v>4715</v>
      </c>
      <c r="B269" s="57" t="s">
        <v>7678</v>
      </c>
      <c r="C269" s="44" t="s">
        <v>7678</v>
      </c>
      <c r="D269" s="45" t="s">
        <v>332</v>
      </c>
      <c r="E269" s="44" t="s">
        <v>7678</v>
      </c>
      <c r="F269" s="44"/>
      <c r="G269" s="44" t="s">
        <v>671</v>
      </c>
      <c r="H269" s="44"/>
      <c r="I269" s="46" t="b">
        <v>0</v>
      </c>
      <c r="J269" s="50" t="s">
        <v>6688</v>
      </c>
      <c r="K269" s="50"/>
      <c r="L269" s="50"/>
      <c r="M269" s="50"/>
      <c r="N269" s="50"/>
      <c r="O269" s="51" t="s">
        <v>6689</v>
      </c>
      <c r="P269" s="51"/>
      <c r="Q269" s="51"/>
      <c r="R269" s="51" t="s">
        <v>7025</v>
      </c>
      <c r="S269" s="51"/>
      <c r="T269" s="52"/>
      <c r="U269" s="164" t="s">
        <v>10229</v>
      </c>
      <c r="V269" s="164"/>
      <c r="W269" s="164"/>
      <c r="X269" s="51"/>
      <c r="Y269" s="51"/>
    </row>
    <row r="270" spans="1:25" x14ac:dyDescent="0.2">
      <c r="A270" s="44" t="s">
        <v>4715</v>
      </c>
      <c r="B270" s="57" t="s">
        <v>7679</v>
      </c>
      <c r="C270" s="44" t="s">
        <v>7679</v>
      </c>
      <c r="D270" s="45" t="s">
        <v>332</v>
      </c>
      <c r="E270" s="44" t="s">
        <v>7679</v>
      </c>
      <c r="F270" s="44"/>
      <c r="G270" s="44" t="s">
        <v>1701</v>
      </c>
      <c r="H270" s="44"/>
      <c r="I270" s="46" t="b">
        <v>0</v>
      </c>
      <c r="J270" s="50" t="s">
        <v>6688</v>
      </c>
      <c r="K270" s="50"/>
      <c r="L270" s="50"/>
      <c r="M270" s="50"/>
      <c r="N270" s="50"/>
      <c r="O270" s="51" t="s">
        <v>6689</v>
      </c>
      <c r="P270" s="51"/>
      <c r="Q270" s="51"/>
      <c r="R270" s="51" t="s">
        <v>6946</v>
      </c>
      <c r="S270" s="51"/>
      <c r="T270" s="52"/>
      <c r="U270" s="164" t="s">
        <v>10178</v>
      </c>
      <c r="V270" s="164"/>
      <c r="W270" s="164"/>
      <c r="X270" s="51"/>
      <c r="Y270" s="51"/>
    </row>
    <row r="271" spans="1:25" x14ac:dyDescent="0.2">
      <c r="A271" s="44" t="s">
        <v>4715</v>
      </c>
      <c r="B271" s="57" t="s">
        <v>7680</v>
      </c>
      <c r="C271" s="44" t="s">
        <v>7680</v>
      </c>
      <c r="D271" s="45" t="s">
        <v>332</v>
      </c>
      <c r="E271" s="44" t="s">
        <v>7680</v>
      </c>
      <c r="F271" s="44"/>
      <c r="G271" s="44" t="s">
        <v>673</v>
      </c>
      <c r="H271" s="44"/>
      <c r="I271" s="46" t="b">
        <v>0</v>
      </c>
      <c r="J271" s="50" t="s">
        <v>6688</v>
      </c>
      <c r="K271" s="50"/>
      <c r="L271" s="50"/>
      <c r="M271" s="50"/>
      <c r="N271" s="50"/>
      <c r="O271" s="51" t="s">
        <v>6689</v>
      </c>
      <c r="P271" s="51"/>
      <c r="Q271" s="51"/>
      <c r="R271" s="51" t="s">
        <v>7026</v>
      </c>
      <c r="S271" s="51"/>
      <c r="T271" s="52"/>
      <c r="U271" s="164" t="s">
        <v>10230</v>
      </c>
      <c r="V271" s="164"/>
      <c r="W271" s="164"/>
      <c r="X271" s="51"/>
      <c r="Y271" s="51"/>
    </row>
    <row r="272" spans="1:25" x14ac:dyDescent="0.2">
      <c r="A272" s="44" t="s">
        <v>4715</v>
      </c>
      <c r="B272" s="57" t="s">
        <v>7681</v>
      </c>
      <c r="C272" s="44" t="s">
        <v>7681</v>
      </c>
      <c r="D272" s="45" t="s">
        <v>332</v>
      </c>
      <c r="E272" s="44" t="s">
        <v>7681</v>
      </c>
      <c r="F272" s="44"/>
      <c r="G272" s="44" t="s">
        <v>674</v>
      </c>
      <c r="H272" s="44"/>
      <c r="I272" s="46" t="b">
        <v>0</v>
      </c>
      <c r="J272" s="50" t="s">
        <v>6688</v>
      </c>
      <c r="K272" s="50"/>
      <c r="L272" s="50"/>
      <c r="M272" s="50"/>
      <c r="N272" s="50"/>
      <c r="O272" s="51" t="s">
        <v>6689</v>
      </c>
      <c r="P272" s="51"/>
      <c r="Q272" s="51"/>
      <c r="R272" s="51" t="s">
        <v>7027</v>
      </c>
      <c r="S272" s="51"/>
      <c r="T272" s="52"/>
      <c r="U272" s="164" t="s">
        <v>10231</v>
      </c>
      <c r="V272" s="164"/>
      <c r="W272" s="164"/>
      <c r="X272" s="51"/>
      <c r="Y272" s="51"/>
    </row>
    <row r="273" spans="1:25" x14ac:dyDescent="0.2">
      <c r="A273" s="44" t="s">
        <v>4715</v>
      </c>
      <c r="B273" s="57" t="s">
        <v>7682</v>
      </c>
      <c r="C273" s="44" t="s">
        <v>7682</v>
      </c>
      <c r="D273" s="45" t="s">
        <v>332</v>
      </c>
      <c r="E273" s="44" t="s">
        <v>7682</v>
      </c>
      <c r="F273" s="44"/>
      <c r="G273" s="44" t="s">
        <v>1539</v>
      </c>
      <c r="H273" s="44"/>
      <c r="I273" s="46" t="b">
        <v>0</v>
      </c>
      <c r="J273" s="50" t="s">
        <v>6688</v>
      </c>
      <c r="K273" s="50"/>
      <c r="L273" s="50"/>
      <c r="M273" s="50"/>
      <c r="N273" s="50"/>
      <c r="O273" s="51" t="s">
        <v>6689</v>
      </c>
      <c r="P273" s="51"/>
      <c r="Q273" s="51"/>
      <c r="R273" s="51" t="s">
        <v>7028</v>
      </c>
      <c r="S273" s="51"/>
      <c r="T273" s="52"/>
      <c r="U273" s="164" t="s">
        <v>10232</v>
      </c>
      <c r="V273" s="164"/>
      <c r="W273" s="164"/>
      <c r="X273" s="51"/>
      <c r="Y273" s="51"/>
    </row>
    <row r="274" spans="1:25" x14ac:dyDescent="0.2">
      <c r="A274" s="44" t="s">
        <v>4715</v>
      </c>
      <c r="B274" s="57" t="s">
        <v>7683</v>
      </c>
      <c r="C274" s="44" t="s">
        <v>7683</v>
      </c>
      <c r="D274" s="45" t="s">
        <v>332</v>
      </c>
      <c r="E274" s="44" t="s">
        <v>7683</v>
      </c>
      <c r="F274" s="44"/>
      <c r="G274" s="44" t="s">
        <v>1540</v>
      </c>
      <c r="H274" s="44"/>
      <c r="I274" s="46" t="b">
        <v>0</v>
      </c>
      <c r="J274" s="50" t="s">
        <v>6688</v>
      </c>
      <c r="K274" s="50"/>
      <c r="L274" s="50"/>
      <c r="M274" s="50"/>
      <c r="N274" s="50"/>
      <c r="O274" s="51" t="s">
        <v>6689</v>
      </c>
      <c r="P274" s="51"/>
      <c r="Q274" s="51"/>
      <c r="R274" s="51" t="s">
        <v>7029</v>
      </c>
      <c r="S274" s="51"/>
      <c r="T274" s="52"/>
      <c r="U274" s="164" t="s">
        <v>10233</v>
      </c>
      <c r="V274" s="164"/>
      <c r="W274" s="164"/>
      <c r="X274" s="51"/>
      <c r="Y274" s="51"/>
    </row>
    <row r="275" spans="1:25" x14ac:dyDescent="0.2">
      <c r="A275" s="44" t="s">
        <v>4715</v>
      </c>
      <c r="B275" s="57" t="s">
        <v>7684</v>
      </c>
      <c r="C275" s="44" t="s">
        <v>7684</v>
      </c>
      <c r="D275" s="45" t="s">
        <v>332</v>
      </c>
      <c r="E275" s="44" t="s">
        <v>7684</v>
      </c>
      <c r="F275" s="44"/>
      <c r="G275" s="44" t="s">
        <v>3185</v>
      </c>
      <c r="H275" s="44"/>
      <c r="I275" s="46" t="b">
        <v>0</v>
      </c>
      <c r="J275" s="50" t="s">
        <v>6688</v>
      </c>
      <c r="K275" s="50"/>
      <c r="L275" s="50"/>
      <c r="M275" s="50" t="s">
        <v>3185</v>
      </c>
      <c r="N275" s="50"/>
      <c r="O275" s="51" t="s">
        <v>6689</v>
      </c>
      <c r="P275" s="51"/>
      <c r="Q275" s="51"/>
      <c r="R275" s="51" t="s">
        <v>6946</v>
      </c>
      <c r="S275" s="51"/>
      <c r="T275" s="52"/>
      <c r="U275" s="164" t="s">
        <v>10178</v>
      </c>
      <c r="V275" s="164"/>
      <c r="W275" s="164"/>
      <c r="X275" s="51" t="s">
        <v>8392</v>
      </c>
      <c r="Y275" s="51"/>
    </row>
    <row r="276" spans="1:25" x14ac:dyDescent="0.2">
      <c r="A276" s="44" t="s">
        <v>4715</v>
      </c>
      <c r="B276" s="57" t="s">
        <v>7685</v>
      </c>
      <c r="C276" s="44" t="s">
        <v>7685</v>
      </c>
      <c r="D276" s="45" t="s">
        <v>332</v>
      </c>
      <c r="E276" s="44" t="s">
        <v>7685</v>
      </c>
      <c r="F276" s="44"/>
      <c r="G276" s="44" t="s">
        <v>3186</v>
      </c>
      <c r="H276" s="44"/>
      <c r="I276" s="46" t="b">
        <v>0</v>
      </c>
      <c r="J276" s="50" t="s">
        <v>6688</v>
      </c>
      <c r="K276" s="50"/>
      <c r="L276" s="50"/>
      <c r="M276" s="50" t="s">
        <v>3186</v>
      </c>
      <c r="N276" s="50"/>
      <c r="O276" s="51" t="s">
        <v>6689</v>
      </c>
      <c r="P276" s="51"/>
      <c r="Q276" s="51"/>
      <c r="R276" s="51" t="s">
        <v>6946</v>
      </c>
      <c r="S276" s="51"/>
      <c r="T276" s="52"/>
      <c r="U276" s="164" t="s">
        <v>10178</v>
      </c>
      <c r="V276" s="164"/>
      <c r="W276" s="164"/>
      <c r="X276" s="51" t="s">
        <v>8393</v>
      </c>
      <c r="Y276" s="51"/>
    </row>
    <row r="277" spans="1:25" x14ac:dyDescent="0.2">
      <c r="A277" s="44" t="s">
        <v>4715</v>
      </c>
      <c r="B277" s="57" t="s">
        <v>7686</v>
      </c>
      <c r="C277" s="44" t="s">
        <v>7686</v>
      </c>
      <c r="D277" s="45" t="s">
        <v>332</v>
      </c>
      <c r="E277" s="44" t="s">
        <v>7686</v>
      </c>
      <c r="F277" s="44"/>
      <c r="G277" s="44" t="s">
        <v>3187</v>
      </c>
      <c r="H277" s="44"/>
      <c r="I277" s="46" t="b">
        <v>0</v>
      </c>
      <c r="J277" s="50" t="s">
        <v>6688</v>
      </c>
      <c r="K277" s="50"/>
      <c r="L277" s="50"/>
      <c r="M277" s="50" t="s">
        <v>3187</v>
      </c>
      <c r="N277" s="50"/>
      <c r="O277" s="51" t="s">
        <v>6689</v>
      </c>
      <c r="P277" s="51"/>
      <c r="Q277" s="51"/>
      <c r="R277" s="51" t="s">
        <v>6946</v>
      </c>
      <c r="S277" s="51"/>
      <c r="T277" s="52"/>
      <c r="U277" s="164" t="s">
        <v>10178</v>
      </c>
      <c r="V277" s="164"/>
      <c r="W277" s="164"/>
      <c r="X277" s="51" t="s">
        <v>8394</v>
      </c>
      <c r="Y277" s="51"/>
    </row>
    <row r="278" spans="1:25" x14ac:dyDescent="0.2">
      <c r="A278" s="44" t="s">
        <v>4715</v>
      </c>
      <c r="B278" s="57" t="s">
        <v>7687</v>
      </c>
      <c r="C278" s="44" t="s">
        <v>7687</v>
      </c>
      <c r="D278" s="45" t="s">
        <v>332</v>
      </c>
      <c r="E278" s="44" t="s">
        <v>7687</v>
      </c>
      <c r="F278" s="44"/>
      <c r="G278" s="44" t="s">
        <v>3188</v>
      </c>
      <c r="H278" s="44"/>
      <c r="I278" s="46" t="b">
        <v>0</v>
      </c>
      <c r="J278" s="50" t="s">
        <v>6688</v>
      </c>
      <c r="K278" s="50"/>
      <c r="L278" s="50"/>
      <c r="M278" s="50" t="s">
        <v>3188</v>
      </c>
      <c r="N278" s="50"/>
      <c r="O278" s="51" t="s">
        <v>6689</v>
      </c>
      <c r="P278" s="51"/>
      <c r="Q278" s="51"/>
      <c r="R278" s="51" t="s">
        <v>6946</v>
      </c>
      <c r="S278" s="51"/>
      <c r="T278" s="52"/>
      <c r="U278" s="164" t="s">
        <v>10178</v>
      </c>
      <c r="V278" s="164"/>
      <c r="W278" s="164"/>
      <c r="X278" s="51" t="s">
        <v>8395</v>
      </c>
      <c r="Y278" s="51"/>
    </row>
    <row r="279" spans="1:25" x14ac:dyDescent="0.2">
      <c r="A279" s="44" t="s">
        <v>4715</v>
      </c>
      <c r="B279" s="57" t="s">
        <v>7688</v>
      </c>
      <c r="C279" s="44" t="s">
        <v>7688</v>
      </c>
      <c r="D279" s="45" t="s">
        <v>332</v>
      </c>
      <c r="E279" s="44" t="s">
        <v>7688</v>
      </c>
      <c r="F279" s="44"/>
      <c r="G279" s="44" t="s">
        <v>3189</v>
      </c>
      <c r="H279" s="44"/>
      <c r="I279" s="46" t="b">
        <v>0</v>
      </c>
      <c r="J279" s="50" t="s">
        <v>6688</v>
      </c>
      <c r="K279" s="50"/>
      <c r="L279" s="50"/>
      <c r="M279" s="50" t="s">
        <v>3189</v>
      </c>
      <c r="N279" s="50"/>
      <c r="O279" s="51" t="s">
        <v>6689</v>
      </c>
      <c r="P279" s="51"/>
      <c r="Q279" s="51"/>
      <c r="R279" s="51" t="s">
        <v>6946</v>
      </c>
      <c r="S279" s="51"/>
      <c r="T279" s="52"/>
      <c r="U279" s="164" t="s">
        <v>10178</v>
      </c>
      <c r="V279" s="164"/>
      <c r="W279" s="164"/>
      <c r="X279" s="51" t="s">
        <v>8396</v>
      </c>
      <c r="Y279" s="51"/>
    </row>
    <row r="280" spans="1:25" x14ac:dyDescent="0.2">
      <c r="A280" s="44" t="s">
        <v>4715</v>
      </c>
      <c r="B280" s="57" t="s">
        <v>7689</v>
      </c>
      <c r="C280" s="44" t="s">
        <v>7689</v>
      </c>
      <c r="D280" s="45" t="s">
        <v>332</v>
      </c>
      <c r="E280" s="44" t="s">
        <v>7689</v>
      </c>
      <c r="F280" s="44"/>
      <c r="G280" s="44" t="s">
        <v>3190</v>
      </c>
      <c r="H280" s="44"/>
      <c r="I280" s="46" t="b">
        <v>0</v>
      </c>
      <c r="J280" s="50" t="s">
        <v>6688</v>
      </c>
      <c r="K280" s="50"/>
      <c r="L280" s="50"/>
      <c r="M280" s="50" t="s">
        <v>3190</v>
      </c>
      <c r="N280" s="50"/>
      <c r="O280" s="51" t="s">
        <v>6689</v>
      </c>
      <c r="P280" s="51"/>
      <c r="Q280" s="51"/>
      <c r="R280" s="51" t="s">
        <v>6946</v>
      </c>
      <c r="S280" s="51"/>
      <c r="T280" s="52"/>
      <c r="U280" s="164" t="s">
        <v>10178</v>
      </c>
      <c r="V280" s="164"/>
      <c r="W280" s="164"/>
      <c r="X280" s="51" t="s">
        <v>8397</v>
      </c>
      <c r="Y280" s="51"/>
    </row>
    <row r="281" spans="1:25" x14ac:dyDescent="0.2">
      <c r="A281" s="44" t="s">
        <v>4715</v>
      </c>
      <c r="B281" s="57" t="s">
        <v>7690</v>
      </c>
      <c r="C281" s="44" t="s">
        <v>7690</v>
      </c>
      <c r="D281" s="45" t="s">
        <v>332</v>
      </c>
      <c r="E281" s="44" t="s">
        <v>7690</v>
      </c>
      <c r="F281" s="44"/>
      <c r="G281" s="44" t="s">
        <v>3191</v>
      </c>
      <c r="H281" s="44"/>
      <c r="I281" s="46" t="b">
        <v>0</v>
      </c>
      <c r="J281" s="50" t="s">
        <v>6688</v>
      </c>
      <c r="K281" s="50"/>
      <c r="L281" s="50"/>
      <c r="M281" s="50" t="s">
        <v>3191</v>
      </c>
      <c r="N281" s="50"/>
      <c r="O281" s="51" t="s">
        <v>6689</v>
      </c>
      <c r="P281" s="51"/>
      <c r="Q281" s="51"/>
      <c r="R281" s="51" t="s">
        <v>6946</v>
      </c>
      <c r="S281" s="51"/>
      <c r="T281" s="52"/>
      <c r="U281" s="164" t="s">
        <v>10178</v>
      </c>
      <c r="V281" s="164"/>
      <c r="W281" s="164"/>
      <c r="X281" s="51" t="s">
        <v>8398</v>
      </c>
      <c r="Y281" s="51"/>
    </row>
    <row r="282" spans="1:25" x14ac:dyDescent="0.2">
      <c r="A282" s="44" t="s">
        <v>4715</v>
      </c>
      <c r="B282" s="57" t="s">
        <v>7691</v>
      </c>
      <c r="C282" s="44" t="s">
        <v>7691</v>
      </c>
      <c r="D282" s="45" t="s">
        <v>332</v>
      </c>
      <c r="E282" s="44" t="s">
        <v>7691</v>
      </c>
      <c r="F282" s="44"/>
      <c r="G282" s="44" t="s">
        <v>3192</v>
      </c>
      <c r="H282" s="44"/>
      <c r="I282" s="46" t="b">
        <v>0</v>
      </c>
      <c r="J282" s="50" t="s">
        <v>6688</v>
      </c>
      <c r="K282" s="50"/>
      <c r="L282" s="50"/>
      <c r="M282" s="50" t="s">
        <v>3192</v>
      </c>
      <c r="N282" s="50"/>
      <c r="O282" s="51" t="s">
        <v>6689</v>
      </c>
      <c r="P282" s="51"/>
      <c r="Q282" s="51"/>
      <c r="R282" s="51" t="s">
        <v>6946</v>
      </c>
      <c r="S282" s="51"/>
      <c r="T282" s="52"/>
      <c r="U282" s="164" t="s">
        <v>10178</v>
      </c>
      <c r="V282" s="164"/>
      <c r="W282" s="164"/>
      <c r="X282" s="51" t="s">
        <v>8399</v>
      </c>
      <c r="Y282" s="51"/>
    </row>
    <row r="283" spans="1:25" x14ac:dyDescent="0.2">
      <c r="A283" s="44" t="s">
        <v>4715</v>
      </c>
      <c r="B283" s="57" t="s">
        <v>7692</v>
      </c>
      <c r="C283" s="44" t="s">
        <v>7692</v>
      </c>
      <c r="D283" s="45" t="s">
        <v>332</v>
      </c>
      <c r="E283" s="44" t="s">
        <v>7692</v>
      </c>
      <c r="F283" s="44"/>
      <c r="G283" s="44" t="s">
        <v>3193</v>
      </c>
      <c r="H283" s="44"/>
      <c r="I283" s="46" t="b">
        <v>0</v>
      </c>
      <c r="J283" s="50" t="s">
        <v>6688</v>
      </c>
      <c r="K283" s="50"/>
      <c r="L283" s="50"/>
      <c r="M283" s="50" t="s">
        <v>3193</v>
      </c>
      <c r="N283" s="50"/>
      <c r="O283" s="51" t="s">
        <v>6689</v>
      </c>
      <c r="P283" s="51"/>
      <c r="Q283" s="51"/>
      <c r="R283" s="51" t="s">
        <v>6946</v>
      </c>
      <c r="S283" s="51"/>
      <c r="T283" s="52"/>
      <c r="U283" s="164" t="s">
        <v>10178</v>
      </c>
      <c r="V283" s="164"/>
      <c r="W283" s="164"/>
      <c r="X283" s="51" t="s">
        <v>8400</v>
      </c>
      <c r="Y283" s="51"/>
    </row>
    <row r="284" spans="1:25" x14ac:dyDescent="0.2">
      <c r="A284" s="44" t="s">
        <v>4715</v>
      </c>
      <c r="B284" s="57" t="s">
        <v>8300</v>
      </c>
      <c r="C284" s="44" t="s">
        <v>8300</v>
      </c>
      <c r="D284" s="45" t="s">
        <v>332</v>
      </c>
      <c r="E284" s="44" t="s">
        <v>8300</v>
      </c>
      <c r="F284" s="44"/>
      <c r="G284" s="44" t="s">
        <v>3194</v>
      </c>
      <c r="H284" s="44" t="s">
        <v>6679</v>
      </c>
      <c r="I284" s="46" t="b">
        <v>0</v>
      </c>
      <c r="J284" s="50" t="s">
        <v>6688</v>
      </c>
      <c r="K284" s="50"/>
      <c r="L284" s="50"/>
      <c r="M284" s="50" t="s">
        <v>8401</v>
      </c>
      <c r="N284" s="50"/>
      <c r="O284" s="51" t="s">
        <v>6689</v>
      </c>
      <c r="P284" s="51"/>
      <c r="Q284" s="51"/>
      <c r="R284" s="51" t="s">
        <v>6946</v>
      </c>
      <c r="S284" s="51"/>
      <c r="T284" s="52"/>
      <c r="U284" s="164" t="s">
        <v>10178</v>
      </c>
      <c r="V284" s="164"/>
      <c r="W284" s="164"/>
      <c r="X284" s="51" t="s">
        <v>8402</v>
      </c>
      <c r="Y284" s="51"/>
    </row>
    <row r="285" spans="1:25" x14ac:dyDescent="0.2">
      <c r="A285" s="44"/>
      <c r="B285" s="57" t="s">
        <v>8430</v>
      </c>
      <c r="C285" s="44" t="s">
        <v>8430</v>
      </c>
      <c r="D285" s="45"/>
      <c r="E285" s="44" t="s">
        <v>8430</v>
      </c>
      <c r="F285" s="44"/>
      <c r="G285" s="44" t="s">
        <v>3195</v>
      </c>
      <c r="H285" s="44"/>
      <c r="I285" s="46"/>
      <c r="J285" s="50" t="s">
        <v>6688</v>
      </c>
      <c r="K285" s="50"/>
      <c r="L285" s="50"/>
      <c r="M285" s="50"/>
      <c r="N285" s="50"/>
      <c r="O285" s="51" t="s">
        <v>6689</v>
      </c>
      <c r="P285" s="51"/>
      <c r="Q285" s="51"/>
      <c r="R285" s="51" t="s">
        <v>6946</v>
      </c>
      <c r="S285" s="51"/>
      <c r="T285" s="52"/>
      <c r="U285" s="164" t="s">
        <v>10178</v>
      </c>
      <c r="V285" s="164"/>
      <c r="W285" s="164"/>
      <c r="X285" s="51" t="s">
        <v>8459</v>
      </c>
      <c r="Y285" s="51"/>
    </row>
    <row r="286" spans="1:25" ht="15" x14ac:dyDescent="0.2">
      <c r="A286" s="47" t="s">
        <v>4715</v>
      </c>
      <c r="B286" s="57" t="s">
        <v>7693</v>
      </c>
      <c r="C286" s="47" t="s">
        <v>7693</v>
      </c>
      <c r="D286" s="45" t="s">
        <v>332</v>
      </c>
      <c r="E286" s="47" t="s">
        <v>7693</v>
      </c>
      <c r="F286" s="47"/>
      <c r="G286" s="47" t="s">
        <v>3196</v>
      </c>
      <c r="H286" s="47"/>
      <c r="I286" s="49" t="b">
        <v>0</v>
      </c>
      <c r="J286" s="53" t="s">
        <v>6688</v>
      </c>
      <c r="K286" s="53"/>
      <c r="L286" s="53"/>
      <c r="M286" s="53" t="s">
        <v>3196</v>
      </c>
      <c r="N286" s="53"/>
      <c r="O286" s="55" t="s">
        <v>6689</v>
      </c>
      <c r="P286" s="51"/>
      <c r="Q286" s="51"/>
      <c r="R286" s="55" t="s">
        <v>6946</v>
      </c>
      <c r="S286" s="55"/>
      <c r="T286" s="56"/>
      <c r="U286" s="165" t="s">
        <v>10178</v>
      </c>
      <c r="V286" s="165"/>
      <c r="W286" s="165"/>
      <c r="X286" s="55" t="s">
        <v>8403</v>
      </c>
      <c r="Y286" s="55"/>
    </row>
    <row r="287" spans="1:25" x14ac:dyDescent="0.2">
      <c r="A287" s="44" t="s">
        <v>4715</v>
      </c>
      <c r="B287" s="57" t="s">
        <v>7694</v>
      </c>
      <c r="C287" s="44" t="s">
        <v>7694</v>
      </c>
      <c r="D287" s="45" t="s">
        <v>332</v>
      </c>
      <c r="E287" s="44" t="s">
        <v>7694</v>
      </c>
      <c r="F287" s="44"/>
      <c r="G287" s="44" t="s">
        <v>677</v>
      </c>
      <c r="H287" s="44"/>
      <c r="I287" s="46" t="b">
        <v>0</v>
      </c>
      <c r="J287" s="50" t="s">
        <v>6688</v>
      </c>
      <c r="K287" s="50"/>
      <c r="L287" s="50"/>
      <c r="M287" s="50"/>
      <c r="N287" s="50"/>
      <c r="O287" s="51" t="s">
        <v>6689</v>
      </c>
      <c r="P287" s="51"/>
      <c r="Q287" s="51"/>
      <c r="R287" s="51" t="s">
        <v>7030</v>
      </c>
      <c r="S287" s="51"/>
      <c r="T287" s="52"/>
      <c r="U287" s="164" t="s">
        <v>10234</v>
      </c>
      <c r="V287" s="164"/>
      <c r="W287" s="164"/>
      <c r="X287" s="51"/>
      <c r="Y287" s="51"/>
    </row>
    <row r="288" spans="1:25" x14ac:dyDescent="0.2">
      <c r="A288" s="44" t="s">
        <v>4715</v>
      </c>
      <c r="B288" s="57" t="s">
        <v>7695</v>
      </c>
      <c r="C288" s="44" t="s">
        <v>7695</v>
      </c>
      <c r="D288" s="45" t="s">
        <v>332</v>
      </c>
      <c r="E288" s="44" t="s">
        <v>7695</v>
      </c>
      <c r="F288" s="44"/>
      <c r="G288" s="44" t="s">
        <v>7031</v>
      </c>
      <c r="H288" s="44"/>
      <c r="I288" s="46" t="b">
        <v>0</v>
      </c>
      <c r="J288" s="50" t="s">
        <v>6688</v>
      </c>
      <c r="K288" s="50"/>
      <c r="L288" s="50"/>
      <c r="M288" s="50"/>
      <c r="N288" s="50"/>
      <c r="O288" s="51" t="s">
        <v>6689</v>
      </c>
      <c r="P288" s="51"/>
      <c r="Q288" s="51"/>
      <c r="R288" s="51" t="s">
        <v>7032</v>
      </c>
      <c r="S288" s="51"/>
      <c r="T288" s="52"/>
      <c r="U288" s="164" t="s">
        <v>10235</v>
      </c>
      <c r="V288" s="164"/>
      <c r="W288" s="164"/>
      <c r="X288" s="51"/>
      <c r="Y288" s="51"/>
    </row>
    <row r="289" spans="1:25" x14ac:dyDescent="0.2">
      <c r="A289" s="44" t="s">
        <v>4715</v>
      </c>
      <c r="B289" s="57" t="s">
        <v>8301</v>
      </c>
      <c r="C289" s="44" t="s">
        <v>8301</v>
      </c>
      <c r="D289" s="45" t="s">
        <v>332</v>
      </c>
      <c r="E289" s="44" t="s">
        <v>8301</v>
      </c>
      <c r="F289" s="44"/>
      <c r="G289" s="44" t="s">
        <v>8434</v>
      </c>
      <c r="H289" s="44" t="s">
        <v>6679</v>
      </c>
      <c r="I289" s="46" t="b">
        <v>0</v>
      </c>
      <c r="J289" s="50" t="s">
        <v>6688</v>
      </c>
      <c r="K289" s="50"/>
      <c r="L289" s="50"/>
      <c r="M289" s="50"/>
      <c r="N289" s="50"/>
      <c r="O289" s="51" t="s">
        <v>6689</v>
      </c>
      <c r="P289" s="51"/>
      <c r="Q289" s="51"/>
      <c r="R289" s="51" t="s">
        <v>6767</v>
      </c>
      <c r="S289" s="51"/>
      <c r="T289" s="52" t="s">
        <v>6768</v>
      </c>
      <c r="U289" s="164" t="s">
        <v>10236</v>
      </c>
      <c r="V289" s="164"/>
      <c r="W289" s="164" t="s">
        <v>10466</v>
      </c>
      <c r="X289" s="51"/>
      <c r="Y289" s="51"/>
    </row>
    <row r="290" spans="1:25" x14ac:dyDescent="0.2">
      <c r="A290" s="44" t="s">
        <v>4715</v>
      </c>
      <c r="B290" s="57" t="s">
        <v>8302</v>
      </c>
      <c r="C290" s="44" t="s">
        <v>8301</v>
      </c>
      <c r="D290" s="45" t="s">
        <v>332</v>
      </c>
      <c r="E290" s="44" t="s">
        <v>8301</v>
      </c>
      <c r="F290" s="44" t="s">
        <v>4962</v>
      </c>
      <c r="G290" s="44" t="s">
        <v>7033</v>
      </c>
      <c r="H290" s="44" t="s">
        <v>6679</v>
      </c>
      <c r="I290" s="46" t="b">
        <v>0</v>
      </c>
      <c r="J290" s="50" t="s">
        <v>6688</v>
      </c>
      <c r="K290" s="50"/>
      <c r="L290" s="50"/>
      <c r="M290" s="50"/>
      <c r="N290" s="50"/>
      <c r="O290" s="51" t="s">
        <v>6689</v>
      </c>
      <c r="P290" s="51"/>
      <c r="Q290" s="51"/>
      <c r="R290" s="51" t="s">
        <v>6767</v>
      </c>
      <c r="S290" s="51"/>
      <c r="T290" s="52" t="s">
        <v>7034</v>
      </c>
      <c r="U290" s="164" t="s">
        <v>10236</v>
      </c>
      <c r="V290" s="164"/>
      <c r="W290" s="164" t="s">
        <v>10467</v>
      </c>
      <c r="X290" s="51"/>
      <c r="Y290" s="51"/>
    </row>
    <row r="291" spans="1:25" x14ac:dyDescent="0.2">
      <c r="A291" s="44" t="s">
        <v>4715</v>
      </c>
      <c r="B291" s="57" t="s">
        <v>8303</v>
      </c>
      <c r="C291" s="44" t="s">
        <v>8301</v>
      </c>
      <c r="D291" s="45" t="s">
        <v>332</v>
      </c>
      <c r="E291" s="44" t="s">
        <v>8301</v>
      </c>
      <c r="F291" s="44" t="s">
        <v>8304</v>
      </c>
      <c r="G291" s="44" t="s">
        <v>6766</v>
      </c>
      <c r="H291" s="44" t="s">
        <v>6679</v>
      </c>
      <c r="I291" s="46" t="b">
        <v>0</v>
      </c>
      <c r="J291" s="50" t="s">
        <v>6688</v>
      </c>
      <c r="K291" s="50"/>
      <c r="L291" s="50"/>
      <c r="M291" s="50"/>
      <c r="N291" s="50"/>
      <c r="O291" s="51" t="s">
        <v>6689</v>
      </c>
      <c r="P291" s="51"/>
      <c r="Q291" s="51"/>
      <c r="R291" s="51" t="s">
        <v>6767</v>
      </c>
      <c r="S291" s="51"/>
      <c r="T291" s="52" t="s">
        <v>6768</v>
      </c>
      <c r="U291" s="164" t="s">
        <v>10236</v>
      </c>
      <c r="V291" s="164"/>
      <c r="W291" s="164" t="s">
        <v>10466</v>
      </c>
      <c r="X291" s="51"/>
      <c r="Y291" s="51"/>
    </row>
    <row r="292" spans="1:25" x14ac:dyDescent="0.2">
      <c r="A292" s="44" t="s">
        <v>4715</v>
      </c>
      <c r="B292" s="57" t="s">
        <v>8305</v>
      </c>
      <c r="C292" s="44" t="s">
        <v>8301</v>
      </c>
      <c r="D292" s="45" t="s">
        <v>332</v>
      </c>
      <c r="E292" s="44" t="s">
        <v>8301</v>
      </c>
      <c r="F292" s="44" t="s">
        <v>8118</v>
      </c>
      <c r="G292" s="44" t="s">
        <v>7033</v>
      </c>
      <c r="H292" s="44" t="s">
        <v>6679</v>
      </c>
      <c r="I292" s="46" t="b">
        <v>0</v>
      </c>
      <c r="J292" s="50" t="s">
        <v>6688</v>
      </c>
      <c r="K292" s="50"/>
      <c r="L292" s="50"/>
      <c r="M292" s="50"/>
      <c r="N292" s="50"/>
      <c r="O292" s="51" t="s">
        <v>6689</v>
      </c>
      <c r="P292" s="51"/>
      <c r="Q292" s="51"/>
      <c r="R292" s="51" t="s">
        <v>6767</v>
      </c>
      <c r="S292" s="51"/>
      <c r="T292" s="52" t="s">
        <v>7034</v>
      </c>
      <c r="U292" s="164" t="s">
        <v>10236</v>
      </c>
      <c r="V292" s="164"/>
      <c r="W292" s="164" t="s">
        <v>10467</v>
      </c>
      <c r="X292" s="51"/>
      <c r="Y292" s="51"/>
    </row>
    <row r="293" spans="1:25" x14ac:dyDescent="0.2">
      <c r="A293" s="44" t="s">
        <v>4715</v>
      </c>
      <c r="B293" s="57" t="s">
        <v>8306</v>
      </c>
      <c r="C293" s="44" t="s">
        <v>8307</v>
      </c>
      <c r="D293" s="45" t="s">
        <v>332</v>
      </c>
      <c r="E293" s="44" t="s">
        <v>8307</v>
      </c>
      <c r="F293" s="44" t="s">
        <v>4783</v>
      </c>
      <c r="G293" s="44" t="s">
        <v>6769</v>
      </c>
      <c r="H293" s="44" t="s">
        <v>6679</v>
      </c>
      <c r="I293" s="46" t="b">
        <v>0</v>
      </c>
      <c r="J293" s="50" t="s">
        <v>6688</v>
      </c>
      <c r="K293" s="50"/>
      <c r="L293" s="50"/>
      <c r="M293" s="50"/>
      <c r="N293" s="50"/>
      <c r="O293" s="51" t="s">
        <v>6689</v>
      </c>
      <c r="P293" s="51"/>
      <c r="Q293" s="51"/>
      <c r="R293" s="51" t="s">
        <v>8404</v>
      </c>
      <c r="S293" s="51"/>
      <c r="T293" s="52" t="s">
        <v>6770</v>
      </c>
      <c r="U293" s="164" t="s">
        <v>10237</v>
      </c>
      <c r="V293" s="164"/>
      <c r="W293" s="164" t="s">
        <v>10468</v>
      </c>
      <c r="X293" s="51"/>
      <c r="Y293" s="51"/>
    </row>
    <row r="294" spans="1:25" x14ac:dyDescent="0.2">
      <c r="A294" s="44" t="s">
        <v>4715</v>
      </c>
      <c r="B294" s="57" t="s">
        <v>8308</v>
      </c>
      <c r="C294" s="44" t="s">
        <v>8307</v>
      </c>
      <c r="D294" s="45" t="s">
        <v>332</v>
      </c>
      <c r="E294" s="44" t="s">
        <v>8307</v>
      </c>
      <c r="F294" s="44" t="s">
        <v>4827</v>
      </c>
      <c r="G294" s="44" t="s">
        <v>7035</v>
      </c>
      <c r="H294" s="44" t="s">
        <v>6679</v>
      </c>
      <c r="I294" s="46" t="b">
        <v>0</v>
      </c>
      <c r="J294" s="50" t="s">
        <v>6688</v>
      </c>
      <c r="K294" s="50"/>
      <c r="L294" s="50"/>
      <c r="M294" s="50"/>
      <c r="N294" s="50"/>
      <c r="O294" s="51" t="s">
        <v>6689</v>
      </c>
      <c r="P294" s="51"/>
      <c r="Q294" s="51"/>
      <c r="R294" s="51" t="s">
        <v>6690</v>
      </c>
      <c r="S294" s="51"/>
      <c r="T294" s="52" t="s">
        <v>7036</v>
      </c>
      <c r="U294" s="164" t="s">
        <v>10200</v>
      </c>
      <c r="V294" s="164"/>
      <c r="W294" s="164" t="s">
        <v>10469</v>
      </c>
      <c r="X294" s="51"/>
      <c r="Y294" s="51"/>
    </row>
    <row r="295" spans="1:25" x14ac:dyDescent="0.2">
      <c r="A295" s="44" t="s">
        <v>4715</v>
      </c>
      <c r="B295" s="57" t="s">
        <v>8307</v>
      </c>
      <c r="C295" s="44" t="s">
        <v>8307</v>
      </c>
      <c r="D295" s="45" t="s">
        <v>332</v>
      </c>
      <c r="E295" s="44" t="s">
        <v>8307</v>
      </c>
      <c r="F295" s="44"/>
      <c r="G295" s="44" t="s">
        <v>1613</v>
      </c>
      <c r="H295" s="44" t="s">
        <v>6679</v>
      </c>
      <c r="I295" s="46" t="b">
        <v>0</v>
      </c>
      <c r="J295" s="50" t="s">
        <v>6688</v>
      </c>
      <c r="K295" s="50"/>
      <c r="L295" s="50"/>
      <c r="M295" s="50"/>
      <c r="N295" s="50"/>
      <c r="O295" s="51" t="s">
        <v>6689</v>
      </c>
      <c r="P295" s="51"/>
      <c r="Q295" s="51"/>
      <c r="R295" s="51" t="s">
        <v>8405</v>
      </c>
      <c r="S295" s="51"/>
      <c r="T295" s="52"/>
      <c r="U295" s="164" t="s">
        <v>10238</v>
      </c>
      <c r="V295" s="164"/>
      <c r="W295" s="164"/>
      <c r="X295" s="51"/>
      <c r="Y295" s="51"/>
    </row>
    <row r="296" spans="1:25" x14ac:dyDescent="0.2">
      <c r="A296" s="44" t="s">
        <v>4715</v>
      </c>
      <c r="B296" s="57" t="s">
        <v>7696</v>
      </c>
      <c r="C296" s="44" t="s">
        <v>7696</v>
      </c>
      <c r="D296" s="45" t="s">
        <v>332</v>
      </c>
      <c r="E296" s="44" t="s">
        <v>7696</v>
      </c>
      <c r="F296" s="44"/>
      <c r="G296" s="44" t="s">
        <v>680</v>
      </c>
      <c r="H296" s="44"/>
      <c r="I296" s="46" t="b">
        <v>0</v>
      </c>
      <c r="J296" s="50" t="s">
        <v>6688</v>
      </c>
      <c r="K296" s="50"/>
      <c r="L296" s="50"/>
      <c r="M296" s="50"/>
      <c r="N296" s="50"/>
      <c r="O296" s="51" t="s">
        <v>6689</v>
      </c>
      <c r="P296" s="51"/>
      <c r="Q296" s="51"/>
      <c r="R296" s="51" t="s">
        <v>6931</v>
      </c>
      <c r="S296" s="51"/>
      <c r="T296" s="52"/>
      <c r="U296" s="164" t="s">
        <v>10167</v>
      </c>
      <c r="V296" s="164"/>
      <c r="W296" s="164"/>
      <c r="X296" s="51"/>
      <c r="Y296" s="51"/>
    </row>
    <row r="297" spans="1:25" x14ac:dyDescent="0.2">
      <c r="A297" s="44" t="s">
        <v>4715</v>
      </c>
      <c r="B297" s="57" t="s">
        <v>7697</v>
      </c>
      <c r="C297" s="44" t="s">
        <v>7697</v>
      </c>
      <c r="D297" s="45" t="s">
        <v>332</v>
      </c>
      <c r="E297" s="44" t="s">
        <v>7697</v>
      </c>
      <c r="F297" s="44"/>
      <c r="G297" s="44" t="s">
        <v>7037</v>
      </c>
      <c r="H297" s="44"/>
      <c r="I297" s="46" t="b">
        <v>0</v>
      </c>
      <c r="J297" s="50" t="s">
        <v>6688</v>
      </c>
      <c r="K297" s="50"/>
      <c r="L297" s="50"/>
      <c r="M297" s="50"/>
      <c r="N297" s="50"/>
      <c r="O297" s="51" t="s">
        <v>6689</v>
      </c>
      <c r="P297" s="51"/>
      <c r="Q297" s="51"/>
      <c r="R297" s="51" t="s">
        <v>7038</v>
      </c>
      <c r="S297" s="51"/>
      <c r="T297" s="52"/>
      <c r="U297" s="164" t="s">
        <v>10239</v>
      </c>
      <c r="V297" s="164"/>
      <c r="W297" s="164"/>
      <c r="X297" s="51"/>
      <c r="Y297" s="51"/>
    </row>
    <row r="298" spans="1:25" x14ac:dyDescent="0.2">
      <c r="A298" s="44" t="s">
        <v>4715</v>
      </c>
      <c r="B298" s="57" t="s">
        <v>8309</v>
      </c>
      <c r="C298" s="44" t="s">
        <v>8310</v>
      </c>
      <c r="D298" s="45" t="s">
        <v>332</v>
      </c>
      <c r="E298" s="44" t="s">
        <v>8310</v>
      </c>
      <c r="F298" s="44" t="s">
        <v>8304</v>
      </c>
      <c r="G298" s="44" t="s">
        <v>7039</v>
      </c>
      <c r="H298" s="44" t="s">
        <v>6679</v>
      </c>
      <c r="I298" s="46" t="b">
        <v>0</v>
      </c>
      <c r="J298" s="50" t="s">
        <v>6688</v>
      </c>
      <c r="K298" s="50"/>
      <c r="L298" s="50"/>
      <c r="M298" s="50"/>
      <c r="N298" s="50"/>
      <c r="O298" s="51" t="s">
        <v>6689</v>
      </c>
      <c r="P298" s="51"/>
      <c r="Q298" s="51"/>
      <c r="R298" s="51" t="s">
        <v>7040</v>
      </c>
      <c r="S298" s="51"/>
      <c r="T298" s="52" t="s">
        <v>7041</v>
      </c>
      <c r="U298" s="164" t="s">
        <v>10240</v>
      </c>
      <c r="V298" s="164"/>
      <c r="W298" s="164" t="s">
        <v>10470</v>
      </c>
      <c r="X298" s="51"/>
      <c r="Y298" s="51"/>
    </row>
    <row r="299" spans="1:25" x14ac:dyDescent="0.2">
      <c r="A299" s="44"/>
      <c r="B299" s="57" t="s">
        <v>8312</v>
      </c>
      <c r="C299" s="44" t="s">
        <v>8312</v>
      </c>
      <c r="D299" s="45"/>
      <c r="E299" s="44" t="s">
        <v>8312</v>
      </c>
      <c r="F299" s="44"/>
      <c r="G299" s="44"/>
      <c r="H299" s="44"/>
      <c r="I299" s="46"/>
      <c r="J299" s="50" t="s">
        <v>6688</v>
      </c>
      <c r="K299" s="50"/>
      <c r="L299" s="50"/>
      <c r="M299" s="50"/>
      <c r="N299" s="50"/>
      <c r="O299" s="51" t="s">
        <v>6689</v>
      </c>
      <c r="P299" s="51"/>
      <c r="Q299" s="51"/>
      <c r="R299" s="51" t="s">
        <v>6690</v>
      </c>
      <c r="S299" s="51"/>
      <c r="T299" s="52"/>
      <c r="U299" s="164" t="s">
        <v>10200</v>
      </c>
      <c r="V299" s="164"/>
      <c r="W299" s="164"/>
      <c r="X299" s="51"/>
      <c r="Y299" s="51"/>
    </row>
    <row r="300" spans="1:25" x14ac:dyDescent="0.2">
      <c r="A300" s="44" t="s">
        <v>4715</v>
      </c>
      <c r="B300" s="57" t="s">
        <v>8311</v>
      </c>
      <c r="C300" s="44" t="s">
        <v>8312</v>
      </c>
      <c r="D300" s="45" t="s">
        <v>332</v>
      </c>
      <c r="E300" s="44" t="s">
        <v>8312</v>
      </c>
      <c r="F300" s="44" t="s">
        <v>4827</v>
      </c>
      <c r="G300" s="44" t="s">
        <v>6771</v>
      </c>
      <c r="H300" s="44" t="s">
        <v>6679</v>
      </c>
      <c r="I300" s="46" t="b">
        <v>0</v>
      </c>
      <c r="J300" s="50" t="s">
        <v>6688</v>
      </c>
      <c r="K300" s="50"/>
      <c r="L300" s="50"/>
      <c r="M300" s="50"/>
      <c r="N300" s="50"/>
      <c r="O300" s="51" t="s">
        <v>6689</v>
      </c>
      <c r="P300" s="51"/>
      <c r="Q300" s="51"/>
      <c r="R300" s="51" t="s">
        <v>6690</v>
      </c>
      <c r="S300" s="51"/>
      <c r="T300" s="52" t="s">
        <v>6772</v>
      </c>
      <c r="U300" s="164" t="s">
        <v>10200</v>
      </c>
      <c r="V300" s="164"/>
      <c r="W300" s="164" t="s">
        <v>10471</v>
      </c>
      <c r="X300" s="51"/>
      <c r="Y300" s="51"/>
    </row>
    <row r="301" spans="1:25" x14ac:dyDescent="0.2">
      <c r="A301" s="44" t="s">
        <v>4715</v>
      </c>
      <c r="B301" s="57" t="s">
        <v>8313</v>
      </c>
      <c r="C301" s="44" t="s">
        <v>8314</v>
      </c>
      <c r="D301" s="45" t="s">
        <v>332</v>
      </c>
      <c r="E301" s="44" t="s">
        <v>8314</v>
      </c>
      <c r="F301" s="44" t="s">
        <v>4827</v>
      </c>
      <c r="G301" s="44" t="s">
        <v>7042</v>
      </c>
      <c r="H301" s="44" t="s">
        <v>6679</v>
      </c>
      <c r="I301" s="46" t="b">
        <v>0</v>
      </c>
      <c r="J301" s="50" t="s">
        <v>6688</v>
      </c>
      <c r="K301" s="50"/>
      <c r="L301" s="50"/>
      <c r="M301" s="50"/>
      <c r="N301" s="50"/>
      <c r="O301" s="51" t="s">
        <v>6689</v>
      </c>
      <c r="P301" s="51"/>
      <c r="Q301" s="51"/>
      <c r="R301" s="51" t="s">
        <v>6690</v>
      </c>
      <c r="S301" s="51"/>
      <c r="T301" s="52" t="s">
        <v>7043</v>
      </c>
      <c r="U301" s="164" t="s">
        <v>10200</v>
      </c>
      <c r="V301" s="164"/>
      <c r="W301" s="164" t="s">
        <v>10472</v>
      </c>
      <c r="X301" s="51"/>
      <c r="Y301" s="51"/>
    </row>
    <row r="302" spans="1:25" x14ac:dyDescent="0.2">
      <c r="A302" s="44" t="s">
        <v>4715</v>
      </c>
      <c r="B302" s="57" t="s">
        <v>7698</v>
      </c>
      <c r="C302" s="44" t="s">
        <v>7698</v>
      </c>
      <c r="D302" s="45" t="s">
        <v>332</v>
      </c>
      <c r="E302" s="44" t="s">
        <v>7698</v>
      </c>
      <c r="F302" s="44"/>
      <c r="G302" s="44" t="s">
        <v>688</v>
      </c>
      <c r="H302" s="44"/>
      <c r="I302" s="46" t="b">
        <v>0</v>
      </c>
      <c r="J302" s="50" t="s">
        <v>6688</v>
      </c>
      <c r="K302" s="50"/>
      <c r="L302" s="50"/>
      <c r="M302" s="50"/>
      <c r="N302" s="50"/>
      <c r="O302" s="51" t="s">
        <v>6689</v>
      </c>
      <c r="P302" s="51"/>
      <c r="Q302" s="51"/>
      <c r="R302" s="51" t="s">
        <v>7044</v>
      </c>
      <c r="S302" s="51"/>
      <c r="T302" s="52"/>
      <c r="U302" s="164" t="s">
        <v>10241</v>
      </c>
      <c r="V302" s="164"/>
      <c r="W302" s="164"/>
      <c r="X302" s="51"/>
      <c r="Y302" s="51"/>
    </row>
    <row r="303" spans="1:25" x14ac:dyDescent="0.2">
      <c r="A303" s="44" t="s">
        <v>4715</v>
      </c>
      <c r="B303" s="57" t="s">
        <v>7699</v>
      </c>
      <c r="C303" s="44" t="s">
        <v>7699</v>
      </c>
      <c r="D303" s="45" t="s">
        <v>332</v>
      </c>
      <c r="E303" s="44" t="s">
        <v>7699</v>
      </c>
      <c r="F303" s="44"/>
      <c r="G303" s="44" t="s">
        <v>692</v>
      </c>
      <c r="H303" s="44"/>
      <c r="I303" s="46" t="b">
        <v>0</v>
      </c>
      <c r="J303" s="50" t="s">
        <v>6688</v>
      </c>
      <c r="K303" s="50"/>
      <c r="L303" s="50"/>
      <c r="M303" s="50"/>
      <c r="N303" s="50"/>
      <c r="O303" s="51" t="s">
        <v>6689</v>
      </c>
      <c r="P303" s="51"/>
      <c r="Q303" s="51"/>
      <c r="R303" s="51" t="s">
        <v>7045</v>
      </c>
      <c r="S303" s="51"/>
      <c r="T303" s="52"/>
      <c r="U303" s="164" t="s">
        <v>10242</v>
      </c>
      <c r="V303" s="164"/>
      <c r="W303" s="164"/>
      <c r="X303" s="51"/>
      <c r="Y303" s="51"/>
    </row>
    <row r="304" spans="1:25" x14ac:dyDescent="0.2">
      <c r="A304" s="44" t="s">
        <v>4715</v>
      </c>
      <c r="B304" s="57" t="s">
        <v>7700</v>
      </c>
      <c r="C304" s="44" t="s">
        <v>7700</v>
      </c>
      <c r="D304" s="45" t="s">
        <v>332</v>
      </c>
      <c r="E304" s="44" t="s">
        <v>7700</v>
      </c>
      <c r="F304" s="44"/>
      <c r="G304" s="44" t="s">
        <v>693</v>
      </c>
      <c r="H304" s="44"/>
      <c r="I304" s="46" t="b">
        <v>0</v>
      </c>
      <c r="J304" s="50" t="s">
        <v>6688</v>
      </c>
      <c r="K304" s="50"/>
      <c r="L304" s="50"/>
      <c r="M304" s="50"/>
      <c r="N304" s="50"/>
      <c r="O304" s="51" t="s">
        <v>6689</v>
      </c>
      <c r="P304" s="51"/>
      <c r="Q304" s="51"/>
      <c r="R304" s="51" t="s">
        <v>7046</v>
      </c>
      <c r="S304" s="51"/>
      <c r="T304" s="52"/>
      <c r="U304" s="164" t="s">
        <v>10243</v>
      </c>
      <c r="V304" s="164"/>
      <c r="W304" s="164"/>
      <c r="X304" s="51"/>
      <c r="Y304" s="51"/>
    </row>
    <row r="305" spans="1:25" x14ac:dyDescent="0.2">
      <c r="A305" s="44" t="s">
        <v>4715</v>
      </c>
      <c r="B305" s="57" t="s">
        <v>7701</v>
      </c>
      <c r="C305" s="44" t="s">
        <v>7701</v>
      </c>
      <c r="D305" s="45" t="s">
        <v>332</v>
      </c>
      <c r="E305" s="44" t="s">
        <v>7701</v>
      </c>
      <c r="F305" s="44"/>
      <c r="G305" s="44" t="s">
        <v>696</v>
      </c>
      <c r="H305" s="44"/>
      <c r="I305" s="46" t="b">
        <v>0</v>
      </c>
      <c r="J305" s="50" t="s">
        <v>6688</v>
      </c>
      <c r="K305" s="50"/>
      <c r="L305" s="50"/>
      <c r="M305" s="50"/>
      <c r="N305" s="50"/>
      <c r="O305" s="51" t="s">
        <v>6689</v>
      </c>
      <c r="P305" s="51"/>
      <c r="Q305" s="51"/>
      <c r="R305" s="51" t="s">
        <v>7047</v>
      </c>
      <c r="S305" s="51"/>
      <c r="T305" s="52"/>
      <c r="U305" s="164" t="s">
        <v>10244</v>
      </c>
      <c r="V305" s="164"/>
      <c r="W305" s="164"/>
      <c r="X305" s="51"/>
      <c r="Y305" s="51"/>
    </row>
    <row r="306" spans="1:25" x14ac:dyDescent="0.2">
      <c r="A306" s="44" t="s">
        <v>4715</v>
      </c>
      <c r="B306" s="57" t="s">
        <v>7702</v>
      </c>
      <c r="C306" s="44" t="s">
        <v>7702</v>
      </c>
      <c r="D306" s="45" t="s">
        <v>332</v>
      </c>
      <c r="E306" s="44" t="s">
        <v>7702</v>
      </c>
      <c r="F306" s="44"/>
      <c r="G306" s="44" t="s">
        <v>697</v>
      </c>
      <c r="H306" s="44"/>
      <c r="I306" s="46" t="b">
        <v>0</v>
      </c>
      <c r="J306" s="50" t="s">
        <v>6688</v>
      </c>
      <c r="K306" s="50"/>
      <c r="L306" s="50"/>
      <c r="M306" s="50"/>
      <c r="N306" s="50"/>
      <c r="O306" s="51" t="s">
        <v>6689</v>
      </c>
      <c r="P306" s="51"/>
      <c r="Q306" s="51"/>
      <c r="R306" s="51" t="s">
        <v>7047</v>
      </c>
      <c r="S306" s="51"/>
      <c r="T306" s="52"/>
      <c r="U306" s="164" t="s">
        <v>10244</v>
      </c>
      <c r="V306" s="164"/>
      <c r="W306" s="164"/>
      <c r="X306" s="51"/>
      <c r="Y306" s="51"/>
    </row>
    <row r="307" spans="1:25" x14ac:dyDescent="0.2">
      <c r="A307" s="44" t="s">
        <v>4715</v>
      </c>
      <c r="B307" s="57" t="s">
        <v>7703</v>
      </c>
      <c r="C307" s="44" t="s">
        <v>7703</v>
      </c>
      <c r="D307" s="45" t="s">
        <v>332</v>
      </c>
      <c r="E307" s="44" t="s">
        <v>7703</v>
      </c>
      <c r="F307" s="44"/>
      <c r="G307" s="44" t="s">
        <v>7048</v>
      </c>
      <c r="H307" s="44"/>
      <c r="I307" s="46" t="b">
        <v>0</v>
      </c>
      <c r="J307" s="50" t="s">
        <v>6688</v>
      </c>
      <c r="K307" s="50"/>
      <c r="L307" s="50"/>
      <c r="M307" s="50"/>
      <c r="N307" s="50"/>
      <c r="O307" s="51" t="s">
        <v>6689</v>
      </c>
      <c r="P307" s="51"/>
      <c r="Q307" s="51"/>
      <c r="R307" s="51" t="s">
        <v>7047</v>
      </c>
      <c r="S307" s="51"/>
      <c r="T307" s="52"/>
      <c r="U307" s="164" t="s">
        <v>10244</v>
      </c>
      <c r="V307" s="164"/>
      <c r="W307" s="164"/>
      <c r="X307" s="51"/>
      <c r="Y307" s="51"/>
    </row>
    <row r="308" spans="1:25" x14ac:dyDescent="0.2">
      <c r="A308" s="44" t="s">
        <v>4715</v>
      </c>
      <c r="B308" s="57" t="s">
        <v>7704</v>
      </c>
      <c r="C308" s="44" t="s">
        <v>7704</v>
      </c>
      <c r="D308" s="45" t="s">
        <v>332</v>
      </c>
      <c r="E308" s="44" t="s">
        <v>7704</v>
      </c>
      <c r="F308" s="44"/>
      <c r="G308" s="44" t="s">
        <v>699</v>
      </c>
      <c r="H308" s="44"/>
      <c r="I308" s="46" t="b">
        <v>0</v>
      </c>
      <c r="J308" s="50" t="s">
        <v>6688</v>
      </c>
      <c r="K308" s="50"/>
      <c r="L308" s="50"/>
      <c r="M308" s="50"/>
      <c r="N308" s="50"/>
      <c r="O308" s="51" t="s">
        <v>6689</v>
      </c>
      <c r="P308" s="51"/>
      <c r="Q308" s="51"/>
      <c r="R308" s="51" t="s">
        <v>7049</v>
      </c>
      <c r="S308" s="51"/>
      <c r="T308" s="52"/>
      <c r="U308" s="164" t="s">
        <v>10245</v>
      </c>
      <c r="V308" s="164"/>
      <c r="W308" s="164"/>
      <c r="X308" s="51"/>
      <c r="Y308" s="51"/>
    </row>
    <row r="309" spans="1:25" x14ac:dyDescent="0.2">
      <c r="A309" s="44" t="s">
        <v>4715</v>
      </c>
      <c r="B309" s="57" t="s">
        <v>7705</v>
      </c>
      <c r="C309" s="44" t="s">
        <v>7705</v>
      </c>
      <c r="D309" s="45" t="s">
        <v>332</v>
      </c>
      <c r="E309" s="44" t="s">
        <v>7705</v>
      </c>
      <c r="F309" s="44"/>
      <c r="G309" s="44" t="s">
        <v>7050</v>
      </c>
      <c r="H309" s="44"/>
      <c r="I309" s="46" t="b">
        <v>0</v>
      </c>
      <c r="J309" s="50" t="s">
        <v>6688</v>
      </c>
      <c r="K309" s="50"/>
      <c r="L309" s="50"/>
      <c r="M309" s="50"/>
      <c r="N309" s="50"/>
      <c r="O309" s="51" t="s">
        <v>6689</v>
      </c>
      <c r="P309" s="51"/>
      <c r="Q309" s="51"/>
      <c r="R309" s="51" t="s">
        <v>7051</v>
      </c>
      <c r="S309" s="51"/>
      <c r="T309" s="52"/>
      <c r="U309" s="164" t="s">
        <v>10246</v>
      </c>
      <c r="V309" s="164"/>
      <c r="W309" s="164"/>
      <c r="X309" s="51"/>
      <c r="Y309" s="51"/>
    </row>
    <row r="310" spans="1:25" x14ac:dyDescent="0.2">
      <c r="A310" s="44" t="s">
        <v>4715</v>
      </c>
      <c r="B310" s="57" t="s">
        <v>7706</v>
      </c>
      <c r="C310" s="44" t="s">
        <v>7706</v>
      </c>
      <c r="D310" s="45" t="s">
        <v>332</v>
      </c>
      <c r="E310" s="44" t="s">
        <v>7706</v>
      </c>
      <c r="F310" s="44"/>
      <c r="G310" s="44" t="s">
        <v>702</v>
      </c>
      <c r="H310" s="44"/>
      <c r="I310" s="46" t="b">
        <v>0</v>
      </c>
      <c r="J310" s="50" t="s">
        <v>6688</v>
      </c>
      <c r="K310" s="50"/>
      <c r="L310" s="50"/>
      <c r="M310" s="50"/>
      <c r="N310" s="50"/>
      <c r="O310" s="51" t="s">
        <v>6689</v>
      </c>
      <c r="P310" s="51"/>
      <c r="Q310" s="51"/>
      <c r="R310" s="51" t="s">
        <v>6934</v>
      </c>
      <c r="S310" s="51"/>
      <c r="T310" s="52"/>
      <c r="U310" s="164" t="s">
        <v>10170</v>
      </c>
      <c r="V310" s="164"/>
      <c r="W310" s="164"/>
      <c r="X310" s="51"/>
      <c r="Y310" s="51"/>
    </row>
    <row r="311" spans="1:25" x14ac:dyDescent="0.2">
      <c r="A311" s="44" t="s">
        <v>4715</v>
      </c>
      <c r="B311" s="57" t="s">
        <v>7707</v>
      </c>
      <c r="C311" s="44" t="s">
        <v>7707</v>
      </c>
      <c r="D311" s="45" t="s">
        <v>332</v>
      </c>
      <c r="E311" s="44" t="s">
        <v>7707</v>
      </c>
      <c r="F311" s="44"/>
      <c r="G311" s="44" t="s">
        <v>704</v>
      </c>
      <c r="H311" s="44"/>
      <c r="I311" s="46" t="b">
        <v>0</v>
      </c>
      <c r="J311" s="50" t="s">
        <v>6688</v>
      </c>
      <c r="K311" s="50"/>
      <c r="L311" s="50"/>
      <c r="M311" s="50"/>
      <c r="N311" s="50"/>
      <c r="O311" s="51" t="s">
        <v>6689</v>
      </c>
      <c r="P311" s="51"/>
      <c r="Q311" s="51"/>
      <c r="R311" s="51" t="s">
        <v>8406</v>
      </c>
      <c r="S311" s="51"/>
      <c r="T311" s="52"/>
      <c r="U311" s="164" t="s">
        <v>10247</v>
      </c>
      <c r="V311" s="164"/>
      <c r="W311" s="164"/>
      <c r="X311" s="51"/>
      <c r="Y311" s="51"/>
    </row>
    <row r="312" spans="1:25" x14ac:dyDescent="0.2">
      <c r="A312" s="44" t="s">
        <v>4715</v>
      </c>
      <c r="B312" s="57" t="s">
        <v>7708</v>
      </c>
      <c r="C312" s="44" t="s">
        <v>7708</v>
      </c>
      <c r="D312" s="45" t="s">
        <v>332</v>
      </c>
      <c r="E312" s="44" t="s">
        <v>7708</v>
      </c>
      <c r="F312" s="44"/>
      <c r="G312" s="44" t="s">
        <v>706</v>
      </c>
      <c r="H312" s="44"/>
      <c r="I312" s="46" t="b">
        <v>0</v>
      </c>
      <c r="J312" s="50" t="s">
        <v>6688</v>
      </c>
      <c r="K312" s="50"/>
      <c r="L312" s="50"/>
      <c r="M312" s="50"/>
      <c r="N312" s="50"/>
      <c r="O312" s="51" t="s">
        <v>6689</v>
      </c>
      <c r="P312" s="51"/>
      <c r="Q312" s="51"/>
      <c r="R312" s="51" t="s">
        <v>7052</v>
      </c>
      <c r="S312" s="51"/>
      <c r="T312" s="52"/>
      <c r="U312" s="164" t="s">
        <v>10248</v>
      </c>
      <c r="V312" s="164"/>
      <c r="W312" s="164"/>
      <c r="X312" s="51"/>
      <c r="Y312" s="51"/>
    </row>
    <row r="313" spans="1:25" x14ac:dyDescent="0.2">
      <c r="A313" s="44" t="s">
        <v>4715</v>
      </c>
      <c r="B313" s="57" t="s">
        <v>7709</v>
      </c>
      <c r="C313" s="44" t="s">
        <v>7709</v>
      </c>
      <c r="D313" s="45" t="s">
        <v>332</v>
      </c>
      <c r="E313" s="44" t="s">
        <v>7709</v>
      </c>
      <c r="F313" s="44"/>
      <c r="G313" s="44" t="s">
        <v>708</v>
      </c>
      <c r="H313" s="44"/>
      <c r="I313" s="46" t="b">
        <v>0</v>
      </c>
      <c r="J313" s="50" t="s">
        <v>6688</v>
      </c>
      <c r="K313" s="50"/>
      <c r="L313" s="50"/>
      <c r="M313" s="50"/>
      <c r="N313" s="50"/>
      <c r="O313" s="51" t="s">
        <v>6689</v>
      </c>
      <c r="P313" s="51"/>
      <c r="Q313" s="51"/>
      <c r="R313" s="51" t="s">
        <v>7047</v>
      </c>
      <c r="S313" s="51"/>
      <c r="T313" s="52"/>
      <c r="U313" s="164" t="s">
        <v>10244</v>
      </c>
      <c r="V313" s="164"/>
      <c r="W313" s="164"/>
      <c r="X313" s="51"/>
      <c r="Y313" s="51"/>
    </row>
    <row r="314" spans="1:25" x14ac:dyDescent="0.2">
      <c r="A314" s="44" t="s">
        <v>4715</v>
      </c>
      <c r="B314" s="57" t="s">
        <v>8315</v>
      </c>
      <c r="C314" s="44" t="s">
        <v>8315</v>
      </c>
      <c r="D314" s="45" t="s">
        <v>332</v>
      </c>
      <c r="E314" s="44" t="s">
        <v>8315</v>
      </c>
      <c r="F314" s="44"/>
      <c r="G314" s="44" t="s">
        <v>710</v>
      </c>
      <c r="H314" s="44" t="s">
        <v>6679</v>
      </c>
      <c r="I314" s="46" t="b">
        <v>0</v>
      </c>
      <c r="J314" s="50" t="s">
        <v>6688</v>
      </c>
      <c r="K314" s="50"/>
      <c r="L314" s="50"/>
      <c r="M314" s="50"/>
      <c r="N314" s="50"/>
      <c r="O314" s="51" t="s">
        <v>6689</v>
      </c>
      <c r="P314" s="51"/>
      <c r="Q314" s="51"/>
      <c r="R314" s="51" t="s">
        <v>6773</v>
      </c>
      <c r="S314" s="51"/>
      <c r="T314" s="52" t="s">
        <v>6774</v>
      </c>
      <c r="U314" s="164" t="s">
        <v>10249</v>
      </c>
      <c r="V314" s="164"/>
      <c r="W314" s="164" t="s">
        <v>10473</v>
      </c>
      <c r="X314" s="51"/>
      <c r="Y314" s="51"/>
    </row>
    <row r="315" spans="1:25" x14ac:dyDescent="0.2">
      <c r="A315" s="44" t="s">
        <v>4715</v>
      </c>
      <c r="B315" s="57" t="s">
        <v>7710</v>
      </c>
      <c r="C315" s="44" t="s">
        <v>7710</v>
      </c>
      <c r="D315" s="45" t="s">
        <v>332</v>
      </c>
      <c r="E315" s="44" t="s">
        <v>7710</v>
      </c>
      <c r="F315" s="44"/>
      <c r="G315" s="44" t="s">
        <v>711</v>
      </c>
      <c r="H315" s="44"/>
      <c r="I315" s="46" t="b">
        <v>0</v>
      </c>
      <c r="J315" s="50" t="s">
        <v>6688</v>
      </c>
      <c r="K315" s="50"/>
      <c r="L315" s="50"/>
      <c r="M315" s="50"/>
      <c r="N315" s="50"/>
      <c r="O315" s="51" t="s">
        <v>6689</v>
      </c>
      <c r="P315" s="51"/>
      <c r="Q315" s="51"/>
      <c r="R315" s="51" t="s">
        <v>7053</v>
      </c>
      <c r="S315" s="51"/>
      <c r="T315" s="52"/>
      <c r="U315" s="164" t="s">
        <v>10250</v>
      </c>
      <c r="V315" s="164"/>
      <c r="W315" s="164"/>
      <c r="X315" s="51"/>
      <c r="Y315" s="51"/>
    </row>
    <row r="316" spans="1:25" x14ac:dyDescent="0.2">
      <c r="A316" s="44" t="s">
        <v>4715</v>
      </c>
      <c r="B316" s="57" t="s">
        <v>7711</v>
      </c>
      <c r="C316" s="44" t="s">
        <v>7711</v>
      </c>
      <c r="D316" s="45" t="s">
        <v>332</v>
      </c>
      <c r="E316" s="44" t="s">
        <v>7711</v>
      </c>
      <c r="F316" s="44"/>
      <c r="G316" s="44" t="s">
        <v>714</v>
      </c>
      <c r="H316" s="44"/>
      <c r="I316" s="46" t="b">
        <v>0</v>
      </c>
      <c r="J316" s="50" t="s">
        <v>6688</v>
      </c>
      <c r="K316" s="50"/>
      <c r="L316" s="50"/>
      <c r="M316" s="50"/>
      <c r="N316" s="50"/>
      <c r="O316" s="51" t="s">
        <v>6689</v>
      </c>
      <c r="P316" s="51"/>
      <c r="Q316" s="51"/>
      <c r="R316" s="51" t="s">
        <v>7054</v>
      </c>
      <c r="S316" s="51"/>
      <c r="T316" s="52"/>
      <c r="U316" s="164" t="s">
        <v>10251</v>
      </c>
      <c r="V316" s="164"/>
      <c r="W316" s="164"/>
      <c r="X316" s="51"/>
      <c r="Y316" s="51"/>
    </row>
    <row r="317" spans="1:25" x14ac:dyDescent="0.2">
      <c r="A317" s="44" t="s">
        <v>4715</v>
      </c>
      <c r="B317" s="57" t="s">
        <v>7712</v>
      </c>
      <c r="C317" s="44" t="s">
        <v>7712</v>
      </c>
      <c r="D317" s="45" t="s">
        <v>332</v>
      </c>
      <c r="E317" s="44" t="s">
        <v>7712</v>
      </c>
      <c r="F317" s="44"/>
      <c r="G317" s="44" t="s">
        <v>715</v>
      </c>
      <c r="H317" s="44"/>
      <c r="I317" s="46" t="b">
        <v>0</v>
      </c>
      <c r="J317" s="50" t="s">
        <v>6688</v>
      </c>
      <c r="K317" s="50"/>
      <c r="L317" s="50"/>
      <c r="M317" s="50"/>
      <c r="N317" s="50"/>
      <c r="O317" s="51" t="s">
        <v>6689</v>
      </c>
      <c r="P317" s="51"/>
      <c r="Q317" s="51"/>
      <c r="R317" s="51" t="s">
        <v>7055</v>
      </c>
      <c r="S317" s="51"/>
      <c r="T317" s="52"/>
      <c r="U317" s="164" t="s">
        <v>10252</v>
      </c>
      <c r="V317" s="164"/>
      <c r="W317" s="164"/>
      <c r="X317" s="51"/>
      <c r="Y317" s="51"/>
    </row>
    <row r="318" spans="1:25" x14ac:dyDescent="0.2">
      <c r="A318" s="44" t="s">
        <v>4715</v>
      </c>
      <c r="B318" s="57" t="s">
        <v>7713</v>
      </c>
      <c r="C318" s="44" t="s">
        <v>7713</v>
      </c>
      <c r="D318" s="45" t="s">
        <v>332</v>
      </c>
      <c r="E318" s="44" t="s">
        <v>7713</v>
      </c>
      <c r="F318" s="44"/>
      <c r="G318" s="44" t="s">
        <v>716</v>
      </c>
      <c r="H318" s="44"/>
      <c r="I318" s="46" t="b">
        <v>0</v>
      </c>
      <c r="J318" s="50" t="s">
        <v>6688</v>
      </c>
      <c r="K318" s="50"/>
      <c r="L318" s="50"/>
      <c r="M318" s="50"/>
      <c r="N318" s="50"/>
      <c r="O318" s="51" t="s">
        <v>6689</v>
      </c>
      <c r="P318" s="51"/>
      <c r="Q318" s="51"/>
      <c r="R318" s="51" t="s">
        <v>7056</v>
      </c>
      <c r="S318" s="51"/>
      <c r="T318" s="52"/>
      <c r="U318" s="164" t="s">
        <v>10253</v>
      </c>
      <c r="V318" s="164"/>
      <c r="W318" s="164"/>
      <c r="X318" s="51"/>
      <c r="Y318" s="51"/>
    </row>
    <row r="319" spans="1:25" x14ac:dyDescent="0.2">
      <c r="A319" s="44" t="s">
        <v>4715</v>
      </c>
      <c r="B319" s="57" t="s">
        <v>7714</v>
      </c>
      <c r="C319" s="44" t="s">
        <v>7714</v>
      </c>
      <c r="D319" s="45" t="s">
        <v>332</v>
      </c>
      <c r="E319" s="44" t="s">
        <v>7714</v>
      </c>
      <c r="F319" s="44"/>
      <c r="G319" s="44" t="s">
        <v>717</v>
      </c>
      <c r="H319" s="44"/>
      <c r="I319" s="46" t="b">
        <v>0</v>
      </c>
      <c r="J319" s="50" t="s">
        <v>6688</v>
      </c>
      <c r="K319" s="50"/>
      <c r="L319" s="50"/>
      <c r="M319" s="50"/>
      <c r="N319" s="50"/>
      <c r="O319" s="51" t="s">
        <v>6689</v>
      </c>
      <c r="P319" s="51"/>
      <c r="Q319" s="51"/>
      <c r="R319" s="51" t="s">
        <v>7057</v>
      </c>
      <c r="S319" s="51"/>
      <c r="T319" s="52"/>
      <c r="U319" s="164" t="s">
        <v>10254</v>
      </c>
      <c r="V319" s="164"/>
      <c r="W319" s="164"/>
      <c r="X319" s="51"/>
      <c r="Y319" s="51"/>
    </row>
    <row r="320" spans="1:25" x14ac:dyDescent="0.2">
      <c r="A320" s="44" t="s">
        <v>4715</v>
      </c>
      <c r="B320" s="57" t="s">
        <v>7715</v>
      </c>
      <c r="C320" s="44" t="s">
        <v>7715</v>
      </c>
      <c r="D320" s="45" t="s">
        <v>332</v>
      </c>
      <c r="E320" s="44" t="s">
        <v>7715</v>
      </c>
      <c r="F320" s="44"/>
      <c r="G320" s="44" t="s">
        <v>718</v>
      </c>
      <c r="H320" s="44"/>
      <c r="I320" s="46" t="b">
        <v>0</v>
      </c>
      <c r="J320" s="50" t="s">
        <v>6688</v>
      </c>
      <c r="K320" s="50"/>
      <c r="L320" s="50"/>
      <c r="M320" s="50"/>
      <c r="N320" s="50"/>
      <c r="O320" s="51" t="s">
        <v>6689</v>
      </c>
      <c r="P320" s="51"/>
      <c r="Q320" s="51"/>
      <c r="R320" s="51" t="s">
        <v>7058</v>
      </c>
      <c r="S320" s="51"/>
      <c r="T320" s="52"/>
      <c r="U320" s="164" t="s">
        <v>10255</v>
      </c>
      <c r="V320" s="164"/>
      <c r="W320" s="164"/>
      <c r="X320" s="51"/>
      <c r="Y320" s="51"/>
    </row>
    <row r="321" spans="1:25" x14ac:dyDescent="0.2">
      <c r="A321" s="44" t="s">
        <v>4715</v>
      </c>
      <c r="B321" s="57" t="s">
        <v>7716</v>
      </c>
      <c r="C321" s="44" t="s">
        <v>7716</v>
      </c>
      <c r="D321" s="45" t="s">
        <v>332</v>
      </c>
      <c r="E321" s="44" t="s">
        <v>7716</v>
      </c>
      <c r="F321" s="44"/>
      <c r="G321" s="44" t="s">
        <v>719</v>
      </c>
      <c r="H321" s="44"/>
      <c r="I321" s="46" t="b">
        <v>0</v>
      </c>
      <c r="J321" s="50" t="s">
        <v>6688</v>
      </c>
      <c r="K321" s="50"/>
      <c r="L321" s="50"/>
      <c r="M321" s="50"/>
      <c r="N321" s="50"/>
      <c r="O321" s="51" t="s">
        <v>6689</v>
      </c>
      <c r="P321" s="51"/>
      <c r="Q321" s="51"/>
      <c r="R321" s="51" t="s">
        <v>7059</v>
      </c>
      <c r="S321" s="51"/>
      <c r="T321" s="52"/>
      <c r="U321" s="164" t="s">
        <v>10256</v>
      </c>
      <c r="V321" s="164"/>
      <c r="W321" s="164"/>
      <c r="X321" s="51"/>
      <c r="Y321" s="51"/>
    </row>
    <row r="322" spans="1:25" x14ac:dyDescent="0.2">
      <c r="A322" s="44" t="s">
        <v>4715</v>
      </c>
      <c r="B322" s="57" t="s">
        <v>7717</v>
      </c>
      <c r="C322" s="44" t="s">
        <v>7717</v>
      </c>
      <c r="D322" s="45" t="s">
        <v>332</v>
      </c>
      <c r="E322" s="44" t="s">
        <v>7717</v>
      </c>
      <c r="F322" s="44"/>
      <c r="G322" s="44" t="s">
        <v>720</v>
      </c>
      <c r="H322" s="44"/>
      <c r="I322" s="46" t="b">
        <v>0</v>
      </c>
      <c r="J322" s="50" t="s">
        <v>6688</v>
      </c>
      <c r="K322" s="50"/>
      <c r="L322" s="50"/>
      <c r="M322" s="50"/>
      <c r="N322" s="50"/>
      <c r="O322" s="51" t="s">
        <v>6689</v>
      </c>
      <c r="P322" s="51"/>
      <c r="Q322" s="51"/>
      <c r="R322" s="51" t="s">
        <v>7060</v>
      </c>
      <c r="S322" s="51"/>
      <c r="T322" s="52"/>
      <c r="U322" s="164" t="s">
        <v>10257</v>
      </c>
      <c r="V322" s="164"/>
      <c r="W322" s="164"/>
      <c r="X322" s="51"/>
      <c r="Y322" s="51"/>
    </row>
    <row r="323" spans="1:25" x14ac:dyDescent="0.2">
      <c r="A323" s="44" t="s">
        <v>4715</v>
      </c>
      <c r="B323" s="57" t="s">
        <v>7718</v>
      </c>
      <c r="C323" s="44" t="s">
        <v>7718</v>
      </c>
      <c r="D323" s="45" t="s">
        <v>332</v>
      </c>
      <c r="E323" s="44" t="s">
        <v>7718</v>
      </c>
      <c r="F323" s="44"/>
      <c r="G323" s="44" t="s">
        <v>721</v>
      </c>
      <c r="H323" s="44"/>
      <c r="I323" s="46" t="b">
        <v>0</v>
      </c>
      <c r="J323" s="50" t="s">
        <v>6688</v>
      </c>
      <c r="K323" s="50"/>
      <c r="L323" s="50"/>
      <c r="M323" s="50"/>
      <c r="N323" s="50"/>
      <c r="O323" s="51" t="s">
        <v>6689</v>
      </c>
      <c r="P323" s="51"/>
      <c r="Q323" s="51"/>
      <c r="R323" s="51" t="s">
        <v>7061</v>
      </c>
      <c r="S323" s="51"/>
      <c r="T323" s="52"/>
      <c r="U323" s="164" t="s">
        <v>10258</v>
      </c>
      <c r="V323" s="164"/>
      <c r="W323" s="164"/>
      <c r="X323" s="51"/>
      <c r="Y323" s="51"/>
    </row>
    <row r="324" spans="1:25" x14ac:dyDescent="0.2">
      <c r="A324" s="44" t="s">
        <v>4715</v>
      </c>
      <c r="B324" s="57" t="s">
        <v>7719</v>
      </c>
      <c r="C324" s="44" t="s">
        <v>7719</v>
      </c>
      <c r="D324" s="45" t="s">
        <v>332</v>
      </c>
      <c r="E324" s="44" t="s">
        <v>7719</v>
      </c>
      <c r="F324" s="44"/>
      <c r="G324" s="44" t="s">
        <v>7062</v>
      </c>
      <c r="H324" s="44"/>
      <c r="I324" s="46" t="b">
        <v>0</v>
      </c>
      <c r="J324" s="50" t="s">
        <v>6688</v>
      </c>
      <c r="K324" s="50"/>
      <c r="L324" s="50"/>
      <c r="M324" s="50"/>
      <c r="N324" s="50"/>
      <c r="O324" s="51" t="s">
        <v>6689</v>
      </c>
      <c r="P324" s="51"/>
      <c r="Q324" s="51"/>
      <c r="R324" s="51" t="s">
        <v>7063</v>
      </c>
      <c r="S324" s="51"/>
      <c r="T324" s="52"/>
      <c r="U324" s="164" t="s">
        <v>10259</v>
      </c>
      <c r="V324" s="164"/>
      <c r="W324" s="164"/>
      <c r="X324" s="51"/>
      <c r="Y324" s="51"/>
    </row>
    <row r="325" spans="1:25" x14ac:dyDescent="0.2">
      <c r="A325" s="44" t="s">
        <v>4715</v>
      </c>
      <c r="B325" s="57" t="s">
        <v>7720</v>
      </c>
      <c r="C325" s="44" t="s">
        <v>7720</v>
      </c>
      <c r="D325" s="45" t="s">
        <v>332</v>
      </c>
      <c r="E325" s="44" t="s">
        <v>7720</v>
      </c>
      <c r="F325" s="44"/>
      <c r="G325" s="44" t="s">
        <v>723</v>
      </c>
      <c r="H325" s="44"/>
      <c r="I325" s="46" t="b">
        <v>0</v>
      </c>
      <c r="J325" s="50" t="s">
        <v>6688</v>
      </c>
      <c r="K325" s="50"/>
      <c r="L325" s="50"/>
      <c r="M325" s="50"/>
      <c r="N325" s="50"/>
      <c r="O325" s="51" t="s">
        <v>6689</v>
      </c>
      <c r="P325" s="51"/>
      <c r="Q325" s="51"/>
      <c r="R325" s="51" t="s">
        <v>7064</v>
      </c>
      <c r="S325" s="51"/>
      <c r="T325" s="52"/>
      <c r="U325" s="164" t="s">
        <v>10260</v>
      </c>
      <c r="V325" s="164"/>
      <c r="W325" s="164"/>
      <c r="X325" s="51"/>
      <c r="Y325" s="51"/>
    </row>
    <row r="326" spans="1:25" x14ac:dyDescent="0.2">
      <c r="A326" s="44" t="s">
        <v>4715</v>
      </c>
      <c r="B326" s="57" t="s">
        <v>7721</v>
      </c>
      <c r="C326" s="44" t="s">
        <v>7721</v>
      </c>
      <c r="D326" s="45" t="s">
        <v>332</v>
      </c>
      <c r="E326" s="44" t="s">
        <v>7721</v>
      </c>
      <c r="F326" s="44"/>
      <c r="G326" s="44" t="s">
        <v>724</v>
      </c>
      <c r="H326" s="44"/>
      <c r="I326" s="46" t="b">
        <v>0</v>
      </c>
      <c r="J326" s="50" t="s">
        <v>6688</v>
      </c>
      <c r="K326" s="50"/>
      <c r="L326" s="50"/>
      <c r="M326" s="50"/>
      <c r="N326" s="50"/>
      <c r="O326" s="51" t="s">
        <v>6689</v>
      </c>
      <c r="P326" s="51"/>
      <c r="Q326" s="51"/>
      <c r="R326" s="51" t="s">
        <v>7065</v>
      </c>
      <c r="S326" s="51"/>
      <c r="T326" s="52"/>
      <c r="U326" s="164" t="s">
        <v>10261</v>
      </c>
      <c r="V326" s="164"/>
      <c r="W326" s="164"/>
      <c r="X326" s="51"/>
      <c r="Y326" s="51"/>
    </row>
    <row r="327" spans="1:25" x14ac:dyDescent="0.2">
      <c r="A327" s="44" t="s">
        <v>4715</v>
      </c>
      <c r="B327" s="57" t="s">
        <v>7722</v>
      </c>
      <c r="C327" s="44" t="s">
        <v>7722</v>
      </c>
      <c r="D327" s="45" t="s">
        <v>332</v>
      </c>
      <c r="E327" s="44" t="s">
        <v>7722</v>
      </c>
      <c r="F327" s="44"/>
      <c r="G327" s="44" t="s">
        <v>725</v>
      </c>
      <c r="H327" s="44"/>
      <c r="I327" s="46" t="b">
        <v>0</v>
      </c>
      <c r="J327" s="50" t="s">
        <v>6688</v>
      </c>
      <c r="K327" s="50"/>
      <c r="L327" s="50"/>
      <c r="M327" s="50"/>
      <c r="N327" s="50"/>
      <c r="O327" s="51" t="s">
        <v>6689</v>
      </c>
      <c r="P327" s="51"/>
      <c r="Q327" s="51"/>
      <c r="R327" s="51" t="s">
        <v>7066</v>
      </c>
      <c r="S327" s="51"/>
      <c r="T327" s="52"/>
      <c r="U327" s="164" t="s">
        <v>10262</v>
      </c>
      <c r="V327" s="164"/>
      <c r="W327" s="164"/>
      <c r="X327" s="51"/>
      <c r="Y327" s="51"/>
    </row>
    <row r="328" spans="1:25" x14ac:dyDescent="0.2">
      <c r="A328" s="44" t="s">
        <v>4715</v>
      </c>
      <c r="B328" s="57" t="s">
        <v>7723</v>
      </c>
      <c r="C328" s="44" t="s">
        <v>7723</v>
      </c>
      <c r="D328" s="45" t="s">
        <v>332</v>
      </c>
      <c r="E328" s="44" t="s">
        <v>7723</v>
      </c>
      <c r="F328" s="44"/>
      <c r="G328" s="44" t="s">
        <v>726</v>
      </c>
      <c r="H328" s="44"/>
      <c r="I328" s="46" t="b">
        <v>0</v>
      </c>
      <c r="J328" s="50" t="s">
        <v>6688</v>
      </c>
      <c r="K328" s="50"/>
      <c r="L328" s="50"/>
      <c r="M328" s="50"/>
      <c r="N328" s="50"/>
      <c r="O328" s="51" t="s">
        <v>6689</v>
      </c>
      <c r="P328" s="51"/>
      <c r="Q328" s="51"/>
      <c r="R328" s="51" t="s">
        <v>7067</v>
      </c>
      <c r="S328" s="51"/>
      <c r="T328" s="52"/>
      <c r="U328" s="164" t="s">
        <v>10263</v>
      </c>
      <c r="V328" s="164"/>
      <c r="W328" s="164"/>
      <c r="X328" s="51"/>
      <c r="Y328" s="51"/>
    </row>
    <row r="329" spans="1:25" x14ac:dyDescent="0.2">
      <c r="A329" s="44" t="s">
        <v>4715</v>
      </c>
      <c r="B329" s="57" t="s">
        <v>7724</v>
      </c>
      <c r="C329" s="44" t="s">
        <v>7724</v>
      </c>
      <c r="D329" s="45" t="s">
        <v>332</v>
      </c>
      <c r="E329" s="44" t="s">
        <v>7724</v>
      </c>
      <c r="F329" s="44"/>
      <c r="G329" s="44" t="s">
        <v>729</v>
      </c>
      <c r="H329" s="44"/>
      <c r="I329" s="46" t="b">
        <v>0</v>
      </c>
      <c r="J329" s="50" t="s">
        <v>6688</v>
      </c>
      <c r="K329" s="50"/>
      <c r="L329" s="50"/>
      <c r="M329" s="50"/>
      <c r="N329" s="50"/>
      <c r="O329" s="51" t="s">
        <v>6689</v>
      </c>
      <c r="P329" s="51"/>
      <c r="Q329" s="51"/>
      <c r="R329" s="51" t="s">
        <v>7068</v>
      </c>
      <c r="S329" s="51"/>
      <c r="T329" s="52"/>
      <c r="U329" s="164" t="s">
        <v>10264</v>
      </c>
      <c r="V329" s="164"/>
      <c r="W329" s="164"/>
      <c r="X329" s="51"/>
      <c r="Y329" s="51"/>
    </row>
    <row r="330" spans="1:25" x14ac:dyDescent="0.2">
      <c r="A330" s="44" t="s">
        <v>4715</v>
      </c>
      <c r="B330" s="57" t="s">
        <v>7725</v>
      </c>
      <c r="C330" s="44" t="s">
        <v>7725</v>
      </c>
      <c r="D330" s="45" t="s">
        <v>332</v>
      </c>
      <c r="E330" s="44" t="s">
        <v>7725</v>
      </c>
      <c r="F330" s="44"/>
      <c r="G330" s="44" t="s">
        <v>731</v>
      </c>
      <c r="H330" s="44"/>
      <c r="I330" s="46" t="b">
        <v>0</v>
      </c>
      <c r="J330" s="50" t="s">
        <v>6688</v>
      </c>
      <c r="K330" s="50"/>
      <c r="L330" s="50"/>
      <c r="M330" s="50"/>
      <c r="N330" s="50"/>
      <c r="O330" s="51" t="s">
        <v>6689</v>
      </c>
      <c r="P330" s="51"/>
      <c r="Q330" s="51"/>
      <c r="R330" s="51" t="s">
        <v>7069</v>
      </c>
      <c r="S330" s="51"/>
      <c r="T330" s="52"/>
      <c r="U330" s="164" t="s">
        <v>10265</v>
      </c>
      <c r="V330" s="164"/>
      <c r="W330" s="164"/>
      <c r="X330" s="51"/>
      <c r="Y330" s="51"/>
    </row>
    <row r="331" spans="1:25" x14ac:dyDescent="0.2">
      <c r="A331" s="44" t="s">
        <v>4715</v>
      </c>
      <c r="B331" s="57" t="s">
        <v>7726</v>
      </c>
      <c r="C331" s="44" t="s">
        <v>7726</v>
      </c>
      <c r="D331" s="45" t="s">
        <v>332</v>
      </c>
      <c r="E331" s="44" t="s">
        <v>7726</v>
      </c>
      <c r="F331" s="44"/>
      <c r="G331" s="44" t="s">
        <v>3266</v>
      </c>
      <c r="H331" s="44"/>
      <c r="I331" s="46" t="b">
        <v>0</v>
      </c>
      <c r="J331" s="50" t="s">
        <v>6688</v>
      </c>
      <c r="K331" s="50"/>
      <c r="L331" s="50"/>
      <c r="M331" s="50"/>
      <c r="N331" s="50"/>
      <c r="O331" s="51" t="s">
        <v>6689</v>
      </c>
      <c r="P331" s="51"/>
      <c r="Q331" s="51"/>
      <c r="R331" s="51" t="s">
        <v>7070</v>
      </c>
      <c r="S331" s="51"/>
      <c r="T331" s="52"/>
      <c r="U331" s="164" t="s">
        <v>10209</v>
      </c>
      <c r="V331" s="164"/>
      <c r="W331" s="164"/>
      <c r="X331" s="51"/>
      <c r="Y331" s="51"/>
    </row>
    <row r="332" spans="1:25" x14ac:dyDescent="0.2">
      <c r="A332" s="44" t="s">
        <v>4715</v>
      </c>
      <c r="B332" s="57" t="s">
        <v>7727</v>
      </c>
      <c r="C332" s="44" t="s">
        <v>7727</v>
      </c>
      <c r="D332" s="45" t="s">
        <v>332</v>
      </c>
      <c r="E332" s="44" t="s">
        <v>7727</v>
      </c>
      <c r="F332" s="44"/>
      <c r="G332" s="44" t="s">
        <v>3557</v>
      </c>
      <c r="H332" s="44"/>
      <c r="I332" s="46" t="b">
        <v>0</v>
      </c>
      <c r="J332" s="50" t="s">
        <v>6688</v>
      </c>
      <c r="K332" s="50"/>
      <c r="L332" s="50"/>
      <c r="M332" s="50"/>
      <c r="N332" s="50"/>
      <c r="O332" s="51" t="s">
        <v>6689</v>
      </c>
      <c r="P332" s="51"/>
      <c r="Q332" s="51"/>
      <c r="R332" s="51" t="s">
        <v>7071</v>
      </c>
      <c r="S332" s="51"/>
      <c r="T332" s="52"/>
      <c r="U332" s="164" t="s">
        <v>10266</v>
      </c>
      <c r="V332" s="164"/>
      <c r="W332" s="164"/>
      <c r="X332" s="51"/>
      <c r="Y332" s="51"/>
    </row>
    <row r="333" spans="1:25" x14ac:dyDescent="0.2">
      <c r="A333" s="44" t="s">
        <v>4715</v>
      </c>
      <c r="B333" s="57" t="s">
        <v>7728</v>
      </c>
      <c r="C333" s="44" t="s">
        <v>7728</v>
      </c>
      <c r="D333" s="45" t="s">
        <v>332</v>
      </c>
      <c r="E333" s="44" t="s">
        <v>7728</v>
      </c>
      <c r="F333" s="44"/>
      <c r="G333" s="44" t="s">
        <v>3680</v>
      </c>
      <c r="H333" s="44"/>
      <c r="I333" s="46" t="b">
        <v>0</v>
      </c>
      <c r="J333" s="50" t="s">
        <v>6688</v>
      </c>
      <c r="K333" s="50"/>
      <c r="L333" s="50"/>
      <c r="M333" s="50"/>
      <c r="N333" s="50"/>
      <c r="O333" s="51" t="s">
        <v>6689</v>
      </c>
      <c r="P333" s="51"/>
      <c r="Q333" s="51"/>
      <c r="R333" s="51" t="s">
        <v>8407</v>
      </c>
      <c r="S333" s="51"/>
      <c r="T333" s="52"/>
      <c r="U333" s="164" t="s">
        <v>10267</v>
      </c>
      <c r="V333" s="164"/>
      <c r="W333" s="164"/>
      <c r="X333" s="51"/>
      <c r="Y333" s="51"/>
    </row>
    <row r="334" spans="1:25" x14ac:dyDescent="0.2">
      <c r="A334" s="44" t="s">
        <v>4715</v>
      </c>
      <c r="B334" s="57" t="s">
        <v>7729</v>
      </c>
      <c r="C334" s="44" t="s">
        <v>7729</v>
      </c>
      <c r="D334" s="45" t="s">
        <v>332</v>
      </c>
      <c r="E334" s="44" t="s">
        <v>7729</v>
      </c>
      <c r="F334" s="44"/>
      <c r="G334" s="44" t="s">
        <v>3681</v>
      </c>
      <c r="H334" s="44"/>
      <c r="I334" s="46" t="b">
        <v>0</v>
      </c>
      <c r="J334" s="50" t="s">
        <v>6688</v>
      </c>
      <c r="K334" s="50"/>
      <c r="L334" s="50"/>
      <c r="M334" s="50"/>
      <c r="N334" s="50"/>
      <c r="O334" s="51" t="s">
        <v>6689</v>
      </c>
      <c r="P334" s="51"/>
      <c r="Q334" s="51"/>
      <c r="R334" s="51" t="s">
        <v>7072</v>
      </c>
      <c r="S334" s="51"/>
      <c r="T334" s="52"/>
      <c r="U334" s="164" t="s">
        <v>10268</v>
      </c>
      <c r="V334" s="164"/>
      <c r="W334" s="164"/>
      <c r="X334" s="51"/>
      <c r="Y334" s="51"/>
    </row>
    <row r="335" spans="1:25" x14ac:dyDescent="0.2">
      <c r="A335" s="44" t="s">
        <v>4715</v>
      </c>
      <c r="B335" s="57">
        <v>461660</v>
      </c>
      <c r="C335" s="44" t="s">
        <v>8316</v>
      </c>
      <c r="D335" s="45" t="s">
        <v>332</v>
      </c>
      <c r="E335" s="44" t="s">
        <v>8316</v>
      </c>
      <c r="F335" s="44"/>
      <c r="G335" s="44" t="s">
        <v>7073</v>
      </c>
      <c r="H335" s="44" t="s">
        <v>6679</v>
      </c>
      <c r="I335" s="46" t="b">
        <v>0</v>
      </c>
      <c r="J335" s="50" t="s">
        <v>6688</v>
      </c>
      <c r="K335" s="50"/>
      <c r="L335" s="50"/>
      <c r="M335" s="50"/>
      <c r="N335" s="50"/>
      <c r="O335" s="51" t="s">
        <v>6689</v>
      </c>
      <c r="P335" s="51"/>
      <c r="Q335" s="51"/>
      <c r="R335" s="51" t="s">
        <v>7074</v>
      </c>
      <c r="S335" s="51"/>
      <c r="T335" s="52" t="s">
        <v>7075</v>
      </c>
      <c r="U335" s="164" t="s">
        <v>10269</v>
      </c>
      <c r="V335" s="164"/>
      <c r="W335" s="164" t="s">
        <v>10474</v>
      </c>
      <c r="X335" s="51"/>
      <c r="Y335" s="51"/>
    </row>
    <row r="336" spans="1:25" x14ac:dyDescent="0.2">
      <c r="A336" s="44" t="s">
        <v>4715</v>
      </c>
      <c r="B336" s="57" t="s">
        <v>7730</v>
      </c>
      <c r="C336" s="44" t="s">
        <v>7730</v>
      </c>
      <c r="D336" s="45" t="s">
        <v>332</v>
      </c>
      <c r="E336" s="44" t="s">
        <v>7730</v>
      </c>
      <c r="F336" s="44"/>
      <c r="G336" s="44" t="s">
        <v>4038</v>
      </c>
      <c r="H336" s="44"/>
      <c r="I336" s="46" t="b">
        <v>0</v>
      </c>
      <c r="J336" s="50" t="s">
        <v>6688</v>
      </c>
      <c r="K336" s="50"/>
      <c r="L336" s="50"/>
      <c r="M336" s="50"/>
      <c r="N336" s="50"/>
      <c r="O336" s="51" t="s">
        <v>6689</v>
      </c>
      <c r="P336" s="51"/>
      <c r="Q336" s="51"/>
      <c r="R336" s="51" t="s">
        <v>7076</v>
      </c>
      <c r="S336" s="51"/>
      <c r="T336" s="52"/>
      <c r="U336" s="164" t="s">
        <v>10270</v>
      </c>
      <c r="V336" s="164"/>
      <c r="W336" s="164"/>
      <c r="X336" s="51"/>
      <c r="Y336" s="51"/>
    </row>
    <row r="337" spans="1:25" x14ac:dyDescent="0.2">
      <c r="A337" s="44" t="s">
        <v>4715</v>
      </c>
      <c r="B337" s="57" t="s">
        <v>7731</v>
      </c>
      <c r="C337" s="44" t="s">
        <v>7731</v>
      </c>
      <c r="D337" s="45" t="s">
        <v>332</v>
      </c>
      <c r="E337" s="44" t="s">
        <v>7731</v>
      </c>
      <c r="F337" s="44"/>
      <c r="G337" s="44" t="s">
        <v>7077</v>
      </c>
      <c r="H337" s="44"/>
      <c r="I337" s="46" t="b">
        <v>0</v>
      </c>
      <c r="J337" s="50" t="s">
        <v>6688</v>
      </c>
      <c r="K337" s="50"/>
      <c r="L337" s="50"/>
      <c r="M337" s="50"/>
      <c r="N337" s="50"/>
      <c r="O337" s="51" t="s">
        <v>6689</v>
      </c>
      <c r="P337" s="51"/>
      <c r="Q337" s="51"/>
      <c r="R337" s="51" t="s">
        <v>8408</v>
      </c>
      <c r="S337" s="51"/>
      <c r="T337" s="52"/>
      <c r="U337" s="164" t="s">
        <v>10271</v>
      </c>
      <c r="V337" s="164"/>
      <c r="W337" s="164"/>
      <c r="X337" s="51"/>
      <c r="Y337" s="51"/>
    </row>
    <row r="338" spans="1:25" x14ac:dyDescent="0.2">
      <c r="A338" s="44" t="s">
        <v>4715</v>
      </c>
      <c r="B338" s="57" t="s">
        <v>7732</v>
      </c>
      <c r="C338" s="44" t="s">
        <v>7732</v>
      </c>
      <c r="D338" s="45" t="s">
        <v>332</v>
      </c>
      <c r="E338" s="44" t="s">
        <v>7732</v>
      </c>
      <c r="F338" s="44"/>
      <c r="G338" s="44" t="s">
        <v>2707</v>
      </c>
      <c r="H338" s="44"/>
      <c r="I338" s="46" t="b">
        <v>0</v>
      </c>
      <c r="J338" s="50" t="s">
        <v>6776</v>
      </c>
      <c r="K338" s="50"/>
      <c r="L338" s="50"/>
      <c r="M338" s="50"/>
      <c r="N338" s="50"/>
      <c r="O338" s="51" t="s">
        <v>6777</v>
      </c>
      <c r="P338" s="51"/>
      <c r="Q338" s="51"/>
      <c r="R338" s="51" t="s">
        <v>7078</v>
      </c>
      <c r="S338" s="51"/>
      <c r="T338" s="52"/>
      <c r="U338" s="164" t="s">
        <v>10272</v>
      </c>
      <c r="V338" s="164"/>
      <c r="W338" s="164"/>
      <c r="X338" s="51"/>
      <c r="Y338" s="51"/>
    </row>
    <row r="339" spans="1:25" x14ac:dyDescent="0.2">
      <c r="A339" s="44" t="s">
        <v>4715</v>
      </c>
      <c r="B339" s="57" t="s">
        <v>8317</v>
      </c>
      <c r="C339" s="44" t="s">
        <v>8317</v>
      </c>
      <c r="D339" s="45" t="s">
        <v>332</v>
      </c>
      <c r="E339" s="44" t="s">
        <v>8317</v>
      </c>
      <c r="F339" s="44"/>
      <c r="G339" s="44" t="s">
        <v>6775</v>
      </c>
      <c r="H339" s="44" t="s">
        <v>6679</v>
      </c>
      <c r="I339" s="46" t="b">
        <v>0</v>
      </c>
      <c r="J339" s="50" t="s">
        <v>6776</v>
      </c>
      <c r="K339" s="50"/>
      <c r="L339" s="50"/>
      <c r="M339" s="50"/>
      <c r="N339" s="50"/>
      <c r="O339" s="51" t="s">
        <v>6777</v>
      </c>
      <c r="P339" s="51"/>
      <c r="Q339" s="51"/>
      <c r="R339" s="51" t="s">
        <v>6778</v>
      </c>
      <c r="S339" s="51"/>
      <c r="T339" s="52" t="s">
        <v>6779</v>
      </c>
      <c r="U339" s="164" t="s">
        <v>10273</v>
      </c>
      <c r="V339" s="164"/>
      <c r="W339" s="164" t="s">
        <v>10475</v>
      </c>
      <c r="X339" s="51"/>
      <c r="Y339" s="51"/>
    </row>
    <row r="340" spans="1:25" x14ac:dyDescent="0.2">
      <c r="A340" s="44" t="s">
        <v>4715</v>
      </c>
      <c r="B340" s="57" t="s">
        <v>8318</v>
      </c>
      <c r="C340" s="44" t="s">
        <v>8318</v>
      </c>
      <c r="D340" s="45" t="s">
        <v>332</v>
      </c>
      <c r="E340" s="44" t="s">
        <v>8318</v>
      </c>
      <c r="F340" s="44"/>
      <c r="G340" s="44" t="s">
        <v>6780</v>
      </c>
      <c r="H340" s="44" t="s">
        <v>6679</v>
      </c>
      <c r="I340" s="46" t="b">
        <v>0</v>
      </c>
      <c r="J340" s="50" t="s">
        <v>6776</v>
      </c>
      <c r="K340" s="50"/>
      <c r="L340" s="50"/>
      <c r="M340" s="50"/>
      <c r="N340" s="50"/>
      <c r="O340" s="51" t="s">
        <v>6777</v>
      </c>
      <c r="P340" s="51"/>
      <c r="Q340" s="51"/>
      <c r="R340" s="51" t="s">
        <v>6781</v>
      </c>
      <c r="S340" s="51"/>
      <c r="T340" s="52" t="s">
        <v>6782</v>
      </c>
      <c r="U340" s="164" t="s">
        <v>10274</v>
      </c>
      <c r="V340" s="164"/>
      <c r="W340" s="164" t="s">
        <v>10476</v>
      </c>
      <c r="X340" s="51"/>
      <c r="Y340" s="51"/>
    </row>
    <row r="341" spans="1:25" x14ac:dyDescent="0.2">
      <c r="A341" s="44" t="s">
        <v>4715</v>
      </c>
      <c r="B341" s="57" t="s">
        <v>7733</v>
      </c>
      <c r="C341" s="44" t="s">
        <v>7733</v>
      </c>
      <c r="D341" s="45" t="s">
        <v>332</v>
      </c>
      <c r="E341" s="44" t="s">
        <v>7733</v>
      </c>
      <c r="F341" s="44"/>
      <c r="G341" s="44" t="s">
        <v>2710</v>
      </c>
      <c r="H341" s="44"/>
      <c r="I341" s="46" t="b">
        <v>0</v>
      </c>
      <c r="J341" s="50" t="s">
        <v>6776</v>
      </c>
      <c r="K341" s="50"/>
      <c r="L341" s="50"/>
      <c r="M341" s="50"/>
      <c r="N341" s="50"/>
      <c r="O341" s="51" t="s">
        <v>6777</v>
      </c>
      <c r="P341" s="51"/>
      <c r="Q341" s="51"/>
      <c r="R341" s="51" t="s">
        <v>7079</v>
      </c>
      <c r="S341" s="51"/>
      <c r="T341" s="52"/>
      <c r="U341" s="164" t="s">
        <v>10275</v>
      </c>
      <c r="V341" s="164"/>
      <c r="W341" s="164"/>
      <c r="X341" s="51"/>
      <c r="Y341" s="51"/>
    </row>
    <row r="342" spans="1:25" x14ac:dyDescent="0.2">
      <c r="A342" s="44" t="s">
        <v>4715</v>
      </c>
      <c r="B342" s="57" t="s">
        <v>7734</v>
      </c>
      <c r="C342" s="44" t="s">
        <v>7734</v>
      </c>
      <c r="D342" s="45" t="s">
        <v>332</v>
      </c>
      <c r="E342" s="44" t="s">
        <v>7734</v>
      </c>
      <c r="F342" s="44"/>
      <c r="G342" s="44" t="s">
        <v>2711</v>
      </c>
      <c r="H342" s="44"/>
      <c r="I342" s="46" t="b">
        <v>0</v>
      </c>
      <c r="J342" s="50" t="s">
        <v>6776</v>
      </c>
      <c r="K342" s="50"/>
      <c r="L342" s="50"/>
      <c r="M342" s="50"/>
      <c r="N342" s="50"/>
      <c r="O342" s="51" t="s">
        <v>6777</v>
      </c>
      <c r="P342" s="51"/>
      <c r="Q342" s="51"/>
      <c r="R342" s="51" t="s">
        <v>7080</v>
      </c>
      <c r="S342" s="51"/>
      <c r="T342" s="52"/>
      <c r="U342" s="164" t="s">
        <v>10276</v>
      </c>
      <c r="V342" s="164"/>
      <c r="W342" s="164"/>
      <c r="X342" s="51"/>
      <c r="Y342" s="51"/>
    </row>
    <row r="343" spans="1:25" x14ac:dyDescent="0.2">
      <c r="A343" s="44" t="s">
        <v>4715</v>
      </c>
      <c r="B343" s="57" t="s">
        <v>7735</v>
      </c>
      <c r="C343" s="44" t="s">
        <v>7735</v>
      </c>
      <c r="D343" s="45" t="s">
        <v>332</v>
      </c>
      <c r="E343" s="44" t="s">
        <v>7735</v>
      </c>
      <c r="F343" s="44"/>
      <c r="G343" s="44" t="s">
        <v>7081</v>
      </c>
      <c r="H343" s="44"/>
      <c r="I343" s="46" t="b">
        <v>0</v>
      </c>
      <c r="J343" s="50" t="s">
        <v>6776</v>
      </c>
      <c r="K343" s="50"/>
      <c r="L343" s="50"/>
      <c r="M343" s="50"/>
      <c r="N343" s="50"/>
      <c r="O343" s="51" t="s">
        <v>6777</v>
      </c>
      <c r="P343" s="51"/>
      <c r="Q343" s="51"/>
      <c r="R343" s="51" t="s">
        <v>7082</v>
      </c>
      <c r="S343" s="51"/>
      <c r="T343" s="52"/>
      <c r="U343" s="164" t="s">
        <v>10277</v>
      </c>
      <c r="V343" s="164"/>
      <c r="W343" s="164"/>
      <c r="X343" s="51"/>
      <c r="Y343" s="51"/>
    </row>
    <row r="344" spans="1:25" x14ac:dyDescent="0.2">
      <c r="A344" s="44" t="s">
        <v>4715</v>
      </c>
      <c r="B344" s="57" t="s">
        <v>7736</v>
      </c>
      <c r="C344" s="44" t="s">
        <v>7736</v>
      </c>
      <c r="D344" s="45" t="s">
        <v>332</v>
      </c>
      <c r="E344" s="44" t="s">
        <v>7736</v>
      </c>
      <c r="F344" s="44"/>
      <c r="G344" s="44" t="s">
        <v>2713</v>
      </c>
      <c r="H344" s="44"/>
      <c r="I344" s="46" t="b">
        <v>0</v>
      </c>
      <c r="J344" s="50" t="s">
        <v>6776</v>
      </c>
      <c r="K344" s="50"/>
      <c r="L344" s="50"/>
      <c r="M344" s="50"/>
      <c r="N344" s="50"/>
      <c r="O344" s="51" t="s">
        <v>6777</v>
      </c>
      <c r="P344" s="51"/>
      <c r="Q344" s="51"/>
      <c r="R344" s="51" t="s">
        <v>7083</v>
      </c>
      <c r="S344" s="51"/>
      <c r="T344" s="52"/>
      <c r="U344" s="164" t="s">
        <v>10278</v>
      </c>
      <c r="V344" s="164"/>
      <c r="W344" s="164"/>
      <c r="X344" s="51"/>
      <c r="Y344" s="51"/>
    </row>
    <row r="345" spans="1:25" x14ac:dyDescent="0.2">
      <c r="A345" s="44" t="s">
        <v>4715</v>
      </c>
      <c r="B345" s="57" t="s">
        <v>7737</v>
      </c>
      <c r="C345" s="44" t="s">
        <v>7737</v>
      </c>
      <c r="D345" s="45" t="s">
        <v>332</v>
      </c>
      <c r="E345" s="44" t="s">
        <v>7737</v>
      </c>
      <c r="F345" s="44"/>
      <c r="G345" s="44" t="s">
        <v>2714</v>
      </c>
      <c r="H345" s="44"/>
      <c r="I345" s="46" t="b">
        <v>0</v>
      </c>
      <c r="J345" s="50" t="s">
        <v>6776</v>
      </c>
      <c r="K345" s="50"/>
      <c r="L345" s="50"/>
      <c r="M345" s="50"/>
      <c r="N345" s="50"/>
      <c r="O345" s="51" t="s">
        <v>6777</v>
      </c>
      <c r="P345" s="51"/>
      <c r="Q345" s="51"/>
      <c r="R345" s="51" t="s">
        <v>7084</v>
      </c>
      <c r="S345" s="51"/>
      <c r="T345" s="52"/>
      <c r="U345" s="164" t="s">
        <v>10279</v>
      </c>
      <c r="V345" s="164"/>
      <c r="W345" s="164"/>
      <c r="X345" s="51"/>
      <c r="Y345" s="51"/>
    </row>
    <row r="346" spans="1:25" x14ac:dyDescent="0.2">
      <c r="A346" s="44" t="s">
        <v>4715</v>
      </c>
      <c r="B346" s="57" t="s">
        <v>7738</v>
      </c>
      <c r="C346" s="44" t="s">
        <v>7738</v>
      </c>
      <c r="D346" s="45" t="s">
        <v>332</v>
      </c>
      <c r="E346" s="44" t="s">
        <v>7738</v>
      </c>
      <c r="F346" s="44"/>
      <c r="G346" s="44" t="s">
        <v>2715</v>
      </c>
      <c r="H346" s="44"/>
      <c r="I346" s="46" t="b">
        <v>0</v>
      </c>
      <c r="J346" s="50" t="s">
        <v>6776</v>
      </c>
      <c r="K346" s="50"/>
      <c r="L346" s="50"/>
      <c r="M346" s="50"/>
      <c r="N346" s="50"/>
      <c r="O346" s="51" t="s">
        <v>6777</v>
      </c>
      <c r="P346" s="51"/>
      <c r="Q346" s="51"/>
      <c r="R346" s="51" t="s">
        <v>7085</v>
      </c>
      <c r="S346" s="51"/>
      <c r="T346" s="52"/>
      <c r="U346" s="164" t="s">
        <v>10280</v>
      </c>
      <c r="V346" s="164"/>
      <c r="W346" s="164"/>
      <c r="X346" s="51"/>
      <c r="Y346" s="51"/>
    </row>
    <row r="347" spans="1:25" x14ac:dyDescent="0.2">
      <c r="A347" s="44" t="s">
        <v>4715</v>
      </c>
      <c r="B347" s="57" t="s">
        <v>7739</v>
      </c>
      <c r="C347" s="44" t="s">
        <v>7739</v>
      </c>
      <c r="D347" s="45" t="s">
        <v>332</v>
      </c>
      <c r="E347" s="44" t="s">
        <v>7739</v>
      </c>
      <c r="F347" s="44"/>
      <c r="G347" s="44" t="s">
        <v>2716</v>
      </c>
      <c r="H347" s="44"/>
      <c r="I347" s="46" t="b">
        <v>0</v>
      </c>
      <c r="J347" s="50" t="s">
        <v>6776</v>
      </c>
      <c r="K347" s="50"/>
      <c r="L347" s="50"/>
      <c r="M347" s="50"/>
      <c r="N347" s="50"/>
      <c r="O347" s="51" t="s">
        <v>6777</v>
      </c>
      <c r="P347" s="51"/>
      <c r="Q347" s="51"/>
      <c r="R347" s="51" t="s">
        <v>7086</v>
      </c>
      <c r="S347" s="51"/>
      <c r="T347" s="52"/>
      <c r="U347" s="164" t="s">
        <v>10281</v>
      </c>
      <c r="V347" s="164"/>
      <c r="W347" s="164"/>
      <c r="X347" s="51"/>
      <c r="Y347" s="51"/>
    </row>
    <row r="348" spans="1:25" x14ac:dyDescent="0.2">
      <c r="A348" s="44" t="s">
        <v>4715</v>
      </c>
      <c r="B348" s="57" t="s">
        <v>7740</v>
      </c>
      <c r="C348" s="44" t="s">
        <v>7740</v>
      </c>
      <c r="D348" s="45" t="s">
        <v>332</v>
      </c>
      <c r="E348" s="44" t="s">
        <v>7740</v>
      </c>
      <c r="F348" s="44"/>
      <c r="G348" s="44" t="s">
        <v>2717</v>
      </c>
      <c r="H348" s="44"/>
      <c r="I348" s="46" t="b">
        <v>0</v>
      </c>
      <c r="J348" s="50" t="s">
        <v>6776</v>
      </c>
      <c r="K348" s="50"/>
      <c r="L348" s="50"/>
      <c r="M348" s="50"/>
      <c r="N348" s="50"/>
      <c r="O348" s="51" t="s">
        <v>6777</v>
      </c>
      <c r="P348" s="51"/>
      <c r="Q348" s="51"/>
      <c r="R348" s="51" t="s">
        <v>7087</v>
      </c>
      <c r="S348" s="51"/>
      <c r="T348" s="52"/>
      <c r="U348" s="164" t="s">
        <v>10282</v>
      </c>
      <c r="V348" s="164"/>
      <c r="W348" s="164"/>
      <c r="X348" s="51"/>
      <c r="Y348" s="51"/>
    </row>
    <row r="349" spans="1:25" x14ac:dyDescent="0.2">
      <c r="A349" s="44" t="s">
        <v>4715</v>
      </c>
      <c r="B349" s="57" t="s">
        <v>7741</v>
      </c>
      <c r="C349" s="44" t="s">
        <v>7741</v>
      </c>
      <c r="D349" s="45" t="s">
        <v>332</v>
      </c>
      <c r="E349" s="44" t="s">
        <v>7741</v>
      </c>
      <c r="F349" s="44"/>
      <c r="G349" s="44" t="s">
        <v>2718</v>
      </c>
      <c r="H349" s="44"/>
      <c r="I349" s="46" t="b">
        <v>0</v>
      </c>
      <c r="J349" s="50" t="s">
        <v>6776</v>
      </c>
      <c r="K349" s="50"/>
      <c r="L349" s="50"/>
      <c r="M349" s="50"/>
      <c r="N349" s="50"/>
      <c r="O349" s="51" t="s">
        <v>6777</v>
      </c>
      <c r="P349" s="51"/>
      <c r="Q349" s="51"/>
      <c r="R349" s="51" t="s">
        <v>7088</v>
      </c>
      <c r="S349" s="51"/>
      <c r="T349" s="52"/>
      <c r="U349" s="164" t="s">
        <v>10283</v>
      </c>
      <c r="V349" s="164"/>
      <c r="W349" s="164"/>
      <c r="X349" s="51"/>
      <c r="Y349" s="51"/>
    </row>
    <row r="350" spans="1:25" x14ac:dyDescent="0.2">
      <c r="A350" s="44" t="s">
        <v>4715</v>
      </c>
      <c r="B350" s="57" t="s">
        <v>7742</v>
      </c>
      <c r="C350" s="44" t="s">
        <v>7742</v>
      </c>
      <c r="D350" s="45" t="s">
        <v>332</v>
      </c>
      <c r="E350" s="44" t="s">
        <v>7742</v>
      </c>
      <c r="F350" s="44"/>
      <c r="G350" s="44" t="s">
        <v>2719</v>
      </c>
      <c r="H350" s="44"/>
      <c r="I350" s="46" t="b">
        <v>0</v>
      </c>
      <c r="J350" s="50" t="s">
        <v>6776</v>
      </c>
      <c r="K350" s="50"/>
      <c r="L350" s="50"/>
      <c r="M350" s="50"/>
      <c r="N350" s="50"/>
      <c r="O350" s="51" t="s">
        <v>6777</v>
      </c>
      <c r="P350" s="51"/>
      <c r="Q350" s="51"/>
      <c r="R350" s="51" t="s">
        <v>7089</v>
      </c>
      <c r="S350" s="51"/>
      <c r="T350" s="52"/>
      <c r="U350" s="164" t="s">
        <v>10284</v>
      </c>
      <c r="V350" s="164"/>
      <c r="W350" s="164"/>
      <c r="X350" s="51"/>
      <c r="Y350" s="51"/>
    </row>
    <row r="351" spans="1:25" x14ac:dyDescent="0.2">
      <c r="A351" s="44" t="s">
        <v>4715</v>
      </c>
      <c r="B351" s="57" t="s">
        <v>7743</v>
      </c>
      <c r="C351" s="44" t="s">
        <v>7743</v>
      </c>
      <c r="D351" s="45" t="s">
        <v>332</v>
      </c>
      <c r="E351" s="44" t="s">
        <v>7743</v>
      </c>
      <c r="F351" s="44"/>
      <c r="G351" s="44" t="s">
        <v>2720</v>
      </c>
      <c r="H351" s="44"/>
      <c r="I351" s="46" t="b">
        <v>0</v>
      </c>
      <c r="J351" s="50" t="s">
        <v>6776</v>
      </c>
      <c r="K351" s="50"/>
      <c r="L351" s="50"/>
      <c r="M351" s="50"/>
      <c r="N351" s="50"/>
      <c r="O351" s="51" t="s">
        <v>6777</v>
      </c>
      <c r="P351" s="51"/>
      <c r="Q351" s="51"/>
      <c r="R351" s="51" t="s">
        <v>7090</v>
      </c>
      <c r="S351" s="51"/>
      <c r="T351" s="52"/>
      <c r="U351" s="164" t="s">
        <v>10285</v>
      </c>
      <c r="V351" s="164"/>
      <c r="W351" s="164"/>
      <c r="X351" s="51"/>
      <c r="Y351" s="51"/>
    </row>
    <row r="352" spans="1:25" x14ac:dyDescent="0.2">
      <c r="A352" s="44" t="s">
        <v>4715</v>
      </c>
      <c r="B352" s="57" t="s">
        <v>7744</v>
      </c>
      <c r="C352" s="44" t="s">
        <v>7744</v>
      </c>
      <c r="D352" s="45" t="s">
        <v>332</v>
      </c>
      <c r="E352" s="44" t="s">
        <v>7744</v>
      </c>
      <c r="F352" s="44"/>
      <c r="G352" s="44" t="s">
        <v>7091</v>
      </c>
      <c r="H352" s="44"/>
      <c r="I352" s="46" t="b">
        <v>0</v>
      </c>
      <c r="J352" s="50" t="s">
        <v>6776</v>
      </c>
      <c r="K352" s="50"/>
      <c r="L352" s="50"/>
      <c r="M352" s="50"/>
      <c r="N352" s="50"/>
      <c r="O352" s="51" t="s">
        <v>6777</v>
      </c>
      <c r="P352" s="51"/>
      <c r="Q352" s="51"/>
      <c r="R352" s="51" t="s">
        <v>7092</v>
      </c>
      <c r="S352" s="51"/>
      <c r="T352" s="52"/>
      <c r="U352" s="164" t="s">
        <v>10286</v>
      </c>
      <c r="V352" s="164"/>
      <c r="W352" s="164"/>
      <c r="X352" s="51"/>
      <c r="Y352" s="51"/>
    </row>
    <row r="353" spans="1:25" x14ac:dyDescent="0.2">
      <c r="A353" s="44" t="s">
        <v>4715</v>
      </c>
      <c r="B353" s="57" t="s">
        <v>7745</v>
      </c>
      <c r="C353" s="44" t="s">
        <v>7745</v>
      </c>
      <c r="D353" s="45" t="s">
        <v>332</v>
      </c>
      <c r="E353" s="44" t="s">
        <v>7745</v>
      </c>
      <c r="F353" s="44"/>
      <c r="G353" s="44" t="s">
        <v>2722</v>
      </c>
      <c r="H353" s="44"/>
      <c r="I353" s="46" t="b">
        <v>0</v>
      </c>
      <c r="J353" s="50" t="s">
        <v>6776</v>
      </c>
      <c r="K353" s="50"/>
      <c r="L353" s="50"/>
      <c r="M353" s="50"/>
      <c r="N353" s="50"/>
      <c r="O353" s="51" t="s">
        <v>6777</v>
      </c>
      <c r="P353" s="51"/>
      <c r="Q353" s="51"/>
      <c r="R353" s="51" t="s">
        <v>7093</v>
      </c>
      <c r="S353" s="51"/>
      <c r="T353" s="52"/>
      <c r="U353" s="164" t="s">
        <v>10287</v>
      </c>
      <c r="V353" s="164"/>
      <c r="W353" s="164"/>
      <c r="X353" s="51"/>
      <c r="Y353" s="51"/>
    </row>
    <row r="354" spans="1:25" x14ac:dyDescent="0.2">
      <c r="A354" s="44" t="s">
        <v>4715</v>
      </c>
      <c r="B354" s="57" t="s">
        <v>7746</v>
      </c>
      <c r="C354" s="44" t="s">
        <v>7746</v>
      </c>
      <c r="D354" s="45" t="s">
        <v>332</v>
      </c>
      <c r="E354" s="44" t="s">
        <v>7746</v>
      </c>
      <c r="F354" s="44"/>
      <c r="G354" s="44" t="s">
        <v>2723</v>
      </c>
      <c r="H354" s="44"/>
      <c r="I354" s="46" t="b">
        <v>0</v>
      </c>
      <c r="J354" s="50" t="s">
        <v>6776</v>
      </c>
      <c r="K354" s="50"/>
      <c r="L354" s="50"/>
      <c r="M354" s="50"/>
      <c r="N354" s="50"/>
      <c r="O354" s="51" t="s">
        <v>6777</v>
      </c>
      <c r="P354" s="51"/>
      <c r="Q354" s="51"/>
      <c r="R354" s="51" t="s">
        <v>7094</v>
      </c>
      <c r="S354" s="51"/>
      <c r="T354" s="52"/>
      <c r="U354" s="164" t="s">
        <v>10288</v>
      </c>
      <c r="V354" s="164"/>
      <c r="W354" s="164"/>
      <c r="X354" s="51"/>
      <c r="Y354" s="51"/>
    </row>
    <row r="355" spans="1:25" x14ac:dyDescent="0.2">
      <c r="A355" s="44" t="s">
        <v>4715</v>
      </c>
      <c r="B355" s="57" t="s">
        <v>7747</v>
      </c>
      <c r="C355" s="44" t="s">
        <v>7747</v>
      </c>
      <c r="D355" s="45" t="s">
        <v>332</v>
      </c>
      <c r="E355" s="44" t="s">
        <v>7747</v>
      </c>
      <c r="F355" s="44"/>
      <c r="G355" s="44" t="s">
        <v>2724</v>
      </c>
      <c r="H355" s="44"/>
      <c r="I355" s="46" t="b">
        <v>0</v>
      </c>
      <c r="J355" s="50" t="s">
        <v>6776</v>
      </c>
      <c r="K355" s="50"/>
      <c r="L355" s="50"/>
      <c r="M355" s="50"/>
      <c r="N355" s="50"/>
      <c r="O355" s="51" t="s">
        <v>6777</v>
      </c>
      <c r="P355" s="51"/>
      <c r="Q355" s="51"/>
      <c r="R355" s="51" t="s">
        <v>7095</v>
      </c>
      <c r="S355" s="51"/>
      <c r="T355" s="52"/>
      <c r="U355" s="164" t="s">
        <v>10289</v>
      </c>
      <c r="V355" s="164"/>
      <c r="W355" s="164"/>
      <c r="X355" s="51"/>
      <c r="Y355" s="51"/>
    </row>
    <row r="356" spans="1:25" x14ac:dyDescent="0.2">
      <c r="A356" s="44" t="s">
        <v>4715</v>
      </c>
      <c r="B356" s="57" t="s">
        <v>7748</v>
      </c>
      <c r="C356" s="44" t="s">
        <v>7748</v>
      </c>
      <c r="D356" s="45" t="s">
        <v>332</v>
      </c>
      <c r="E356" s="44" t="s">
        <v>7748</v>
      </c>
      <c r="F356" s="44"/>
      <c r="G356" s="44" t="s">
        <v>2725</v>
      </c>
      <c r="H356" s="44"/>
      <c r="I356" s="46" t="b">
        <v>0</v>
      </c>
      <c r="J356" s="50" t="s">
        <v>6776</v>
      </c>
      <c r="K356" s="50"/>
      <c r="L356" s="50"/>
      <c r="M356" s="50"/>
      <c r="N356" s="50"/>
      <c r="O356" s="51" t="s">
        <v>6777</v>
      </c>
      <c r="P356" s="51"/>
      <c r="Q356" s="51"/>
      <c r="R356" s="51" t="s">
        <v>7096</v>
      </c>
      <c r="S356" s="51"/>
      <c r="T356" s="52"/>
      <c r="U356" s="164" t="s">
        <v>10290</v>
      </c>
      <c r="V356" s="164"/>
      <c r="W356" s="164"/>
      <c r="X356" s="51"/>
      <c r="Y356" s="51"/>
    </row>
    <row r="357" spans="1:25" x14ac:dyDescent="0.2">
      <c r="A357" s="44" t="s">
        <v>4715</v>
      </c>
      <c r="B357" s="57" t="s">
        <v>7749</v>
      </c>
      <c r="C357" s="44" t="s">
        <v>7749</v>
      </c>
      <c r="D357" s="45" t="s">
        <v>332</v>
      </c>
      <c r="E357" s="44" t="s">
        <v>7749</v>
      </c>
      <c r="F357" s="44"/>
      <c r="G357" s="44" t="s">
        <v>2726</v>
      </c>
      <c r="H357" s="44"/>
      <c r="I357" s="46" t="b">
        <v>0</v>
      </c>
      <c r="J357" s="50" t="s">
        <v>6776</v>
      </c>
      <c r="K357" s="50"/>
      <c r="L357" s="50"/>
      <c r="M357" s="50"/>
      <c r="N357" s="50"/>
      <c r="O357" s="51" t="s">
        <v>6777</v>
      </c>
      <c r="P357" s="51"/>
      <c r="Q357" s="51"/>
      <c r="R357" s="51" t="s">
        <v>7097</v>
      </c>
      <c r="S357" s="51"/>
      <c r="T357" s="52"/>
      <c r="U357" s="164" t="s">
        <v>10291</v>
      </c>
      <c r="V357" s="164"/>
      <c r="W357" s="164"/>
      <c r="X357" s="51"/>
      <c r="Y357" s="51"/>
    </row>
    <row r="358" spans="1:25" x14ac:dyDescent="0.2">
      <c r="A358" s="44" t="s">
        <v>4715</v>
      </c>
      <c r="B358" s="57" t="s">
        <v>8319</v>
      </c>
      <c r="C358" s="44" t="s">
        <v>8319</v>
      </c>
      <c r="D358" s="45" t="s">
        <v>332</v>
      </c>
      <c r="E358" s="44" t="s">
        <v>8319</v>
      </c>
      <c r="F358" s="44"/>
      <c r="G358" s="44" t="s">
        <v>8320</v>
      </c>
      <c r="H358" s="44" t="s">
        <v>6679</v>
      </c>
      <c r="I358" s="46" t="b">
        <v>0</v>
      </c>
      <c r="J358" s="50" t="s">
        <v>6776</v>
      </c>
      <c r="K358" s="50"/>
      <c r="L358" s="50"/>
      <c r="M358" s="50"/>
      <c r="N358" s="50"/>
      <c r="O358" s="51" t="s">
        <v>6777</v>
      </c>
      <c r="P358" s="51"/>
      <c r="Q358" s="51"/>
      <c r="R358" s="51" t="s">
        <v>8409</v>
      </c>
      <c r="S358" s="51"/>
      <c r="T358" s="52"/>
      <c r="U358" s="164" t="s">
        <v>10292</v>
      </c>
      <c r="V358" s="164"/>
      <c r="W358" s="164"/>
      <c r="X358" s="51"/>
      <c r="Y358" s="51"/>
    </row>
    <row r="359" spans="1:25" x14ac:dyDescent="0.2">
      <c r="A359" s="44" t="s">
        <v>4715</v>
      </c>
      <c r="B359" s="57">
        <v>461823</v>
      </c>
      <c r="C359" s="44" t="s">
        <v>7750</v>
      </c>
      <c r="D359" s="45" t="s">
        <v>332</v>
      </c>
      <c r="E359" s="44" t="s">
        <v>7750</v>
      </c>
      <c r="F359" s="44"/>
      <c r="G359" s="44" t="s">
        <v>4299</v>
      </c>
      <c r="H359" s="44"/>
      <c r="I359" s="46" t="b">
        <v>0</v>
      </c>
      <c r="J359" s="50" t="s">
        <v>6776</v>
      </c>
      <c r="K359" s="50"/>
      <c r="L359" s="50"/>
      <c r="M359" s="50"/>
      <c r="N359" s="50"/>
      <c r="O359" s="51" t="s">
        <v>6777</v>
      </c>
      <c r="P359" s="51"/>
      <c r="Q359" s="51"/>
      <c r="R359" s="51" t="s">
        <v>10122</v>
      </c>
      <c r="S359" s="51"/>
      <c r="T359" s="52"/>
      <c r="U359" s="164"/>
      <c r="V359" s="164"/>
      <c r="W359" s="164"/>
      <c r="X359" s="51"/>
      <c r="Y359" s="51"/>
    </row>
    <row r="360" spans="1:25" x14ac:dyDescent="0.2">
      <c r="A360" s="44" t="s">
        <v>4715</v>
      </c>
      <c r="B360" s="57" t="s">
        <v>7751</v>
      </c>
      <c r="C360" s="44" t="s">
        <v>7751</v>
      </c>
      <c r="D360" s="45" t="s">
        <v>332</v>
      </c>
      <c r="E360" s="44" t="s">
        <v>7751</v>
      </c>
      <c r="F360" s="44"/>
      <c r="G360" s="44" t="s">
        <v>7098</v>
      </c>
      <c r="H360" s="44"/>
      <c r="I360" s="46" t="b">
        <v>0</v>
      </c>
      <c r="J360" s="50" t="s">
        <v>6776</v>
      </c>
      <c r="K360" s="50"/>
      <c r="L360" s="50"/>
      <c r="M360" s="50"/>
      <c r="N360" s="50"/>
      <c r="O360" s="51" t="s">
        <v>6777</v>
      </c>
      <c r="P360" s="51"/>
      <c r="Q360" s="51"/>
      <c r="R360" s="51" t="s">
        <v>10123</v>
      </c>
      <c r="S360" s="51"/>
      <c r="T360" s="52"/>
      <c r="U360" s="164"/>
      <c r="V360" s="164"/>
      <c r="W360" s="164"/>
      <c r="X360" s="51"/>
      <c r="Y360" s="51"/>
    </row>
    <row r="361" spans="1:25" x14ac:dyDescent="0.2">
      <c r="A361" s="44" t="s">
        <v>4715</v>
      </c>
      <c r="B361" s="57" t="s">
        <v>8321</v>
      </c>
      <c r="C361" s="44" t="s">
        <v>8321</v>
      </c>
      <c r="D361" s="45" t="s">
        <v>332</v>
      </c>
      <c r="E361" s="44" t="s">
        <v>8321</v>
      </c>
      <c r="F361" s="44"/>
      <c r="G361" s="44" t="s">
        <v>4602</v>
      </c>
      <c r="H361" s="44" t="s">
        <v>6679</v>
      </c>
      <c r="I361" s="46" t="b">
        <v>0</v>
      </c>
      <c r="J361" s="50" t="s">
        <v>6776</v>
      </c>
      <c r="K361" s="50"/>
      <c r="L361" s="50"/>
      <c r="M361" s="50"/>
      <c r="N361" s="50"/>
      <c r="O361" s="51" t="s">
        <v>6777</v>
      </c>
      <c r="P361" s="51"/>
      <c r="Q361" s="51"/>
      <c r="R361" s="51" t="s">
        <v>10124</v>
      </c>
      <c r="S361" s="51"/>
      <c r="T361" s="52"/>
      <c r="U361" s="164"/>
      <c r="V361" s="164"/>
      <c r="W361" s="164"/>
      <c r="X361" s="51"/>
      <c r="Y361" s="51"/>
    </row>
    <row r="362" spans="1:25" x14ac:dyDescent="0.2">
      <c r="A362" s="44" t="s">
        <v>4715</v>
      </c>
      <c r="B362" s="57" t="s">
        <v>8322</v>
      </c>
      <c r="C362" s="44" t="s">
        <v>8323</v>
      </c>
      <c r="D362" s="45" t="s">
        <v>332</v>
      </c>
      <c r="E362" s="44" t="s">
        <v>8323</v>
      </c>
      <c r="F362" s="44" t="s">
        <v>4783</v>
      </c>
      <c r="G362" s="44" t="s">
        <v>6783</v>
      </c>
      <c r="H362" s="44" t="s">
        <v>6679</v>
      </c>
      <c r="I362" s="46" t="b">
        <v>0</v>
      </c>
      <c r="J362" s="50" t="s">
        <v>6688</v>
      </c>
      <c r="K362" s="50"/>
      <c r="L362" s="50"/>
      <c r="M362" s="50"/>
      <c r="N362" s="50"/>
      <c r="O362" s="51" t="s">
        <v>6689</v>
      </c>
      <c r="P362" s="51"/>
      <c r="Q362" s="51"/>
      <c r="R362" s="51" t="s">
        <v>6784</v>
      </c>
      <c r="S362" s="51"/>
      <c r="T362" s="52" t="s">
        <v>6785</v>
      </c>
      <c r="U362" s="164" t="s">
        <v>10293</v>
      </c>
      <c r="V362" s="164"/>
      <c r="W362" s="164" t="s">
        <v>10477</v>
      </c>
      <c r="X362" s="51"/>
      <c r="Y362" s="51"/>
    </row>
    <row r="363" spans="1:25" x14ac:dyDescent="0.2">
      <c r="A363" s="44" t="s">
        <v>4715</v>
      </c>
      <c r="B363" s="57" t="s">
        <v>8324</v>
      </c>
      <c r="C363" s="44" t="s">
        <v>8323</v>
      </c>
      <c r="D363" s="45" t="s">
        <v>332</v>
      </c>
      <c r="E363" s="44" t="s">
        <v>8323</v>
      </c>
      <c r="F363" s="44" t="s">
        <v>4827</v>
      </c>
      <c r="G363" s="44" t="s">
        <v>7099</v>
      </c>
      <c r="H363" s="44" t="s">
        <v>6679</v>
      </c>
      <c r="I363" s="46" t="b">
        <v>0</v>
      </c>
      <c r="J363" s="50" t="s">
        <v>6688</v>
      </c>
      <c r="K363" s="50"/>
      <c r="L363" s="50"/>
      <c r="M363" s="50"/>
      <c r="N363" s="50"/>
      <c r="O363" s="51" t="s">
        <v>6689</v>
      </c>
      <c r="P363" s="51"/>
      <c r="Q363" s="51"/>
      <c r="R363" s="51" t="s">
        <v>6690</v>
      </c>
      <c r="S363" s="51"/>
      <c r="T363" s="52" t="s">
        <v>7100</v>
      </c>
      <c r="U363" s="164" t="s">
        <v>10200</v>
      </c>
      <c r="V363" s="164"/>
      <c r="W363" s="164" t="s">
        <v>10478</v>
      </c>
      <c r="X363" s="51"/>
      <c r="Y363" s="51"/>
    </row>
    <row r="364" spans="1:25" x14ac:dyDescent="0.2">
      <c r="A364" s="44" t="s">
        <v>4715</v>
      </c>
      <c r="B364" s="57" t="s">
        <v>8325</v>
      </c>
      <c r="C364" s="44" t="s">
        <v>8323</v>
      </c>
      <c r="D364" s="45" t="s">
        <v>332</v>
      </c>
      <c r="E364" s="44" t="s">
        <v>8323</v>
      </c>
      <c r="F364" s="44" t="s">
        <v>4996</v>
      </c>
      <c r="G364" s="44" t="s">
        <v>7012</v>
      </c>
      <c r="H364" s="44" t="s">
        <v>6679</v>
      </c>
      <c r="I364" s="46" t="b">
        <v>0</v>
      </c>
      <c r="J364" s="50" t="s">
        <v>6688</v>
      </c>
      <c r="K364" s="50"/>
      <c r="L364" s="50"/>
      <c r="M364" s="50"/>
      <c r="N364" s="50"/>
      <c r="O364" s="51" t="s">
        <v>6689</v>
      </c>
      <c r="P364" s="51"/>
      <c r="Q364" s="51"/>
      <c r="R364" s="51" t="s">
        <v>7013</v>
      </c>
      <c r="S364" s="51"/>
      <c r="T364" s="52" t="s">
        <v>7014</v>
      </c>
      <c r="U364" s="164" t="s">
        <v>10219</v>
      </c>
      <c r="V364" s="164"/>
      <c r="W364" s="164" t="s">
        <v>10465</v>
      </c>
      <c r="X364" s="51"/>
      <c r="Y364" s="51"/>
    </row>
    <row r="365" spans="1:25" x14ac:dyDescent="0.2">
      <c r="A365" s="44" t="s">
        <v>4715</v>
      </c>
      <c r="B365" s="57" t="s">
        <v>8326</v>
      </c>
      <c r="C365" s="44" t="s">
        <v>8323</v>
      </c>
      <c r="D365" s="45" t="s">
        <v>332</v>
      </c>
      <c r="E365" s="44" t="s">
        <v>8323</v>
      </c>
      <c r="F365" s="44" t="s">
        <v>8102</v>
      </c>
      <c r="G365" s="44" t="s">
        <v>6783</v>
      </c>
      <c r="H365" s="44" t="s">
        <v>6679</v>
      </c>
      <c r="I365" s="46" t="b">
        <v>0</v>
      </c>
      <c r="J365" s="50" t="s">
        <v>6688</v>
      </c>
      <c r="K365" s="50"/>
      <c r="L365" s="50"/>
      <c r="M365" s="50"/>
      <c r="N365" s="50"/>
      <c r="O365" s="51" t="s">
        <v>6689</v>
      </c>
      <c r="P365" s="51"/>
      <c r="Q365" s="51"/>
      <c r="R365" s="51" t="s">
        <v>6784</v>
      </c>
      <c r="S365" s="51"/>
      <c r="T365" s="52" t="s">
        <v>6785</v>
      </c>
      <c r="U365" s="164" t="s">
        <v>10293</v>
      </c>
      <c r="V365" s="164"/>
      <c r="W365" s="164" t="s">
        <v>10477</v>
      </c>
      <c r="X365" s="51"/>
      <c r="Y365" s="51"/>
    </row>
    <row r="366" spans="1:25" x14ac:dyDescent="0.2">
      <c r="A366" s="44" t="s">
        <v>4715</v>
      </c>
      <c r="B366" s="57" t="s">
        <v>8323</v>
      </c>
      <c r="C366" s="44" t="s">
        <v>8323</v>
      </c>
      <c r="D366" s="45" t="s">
        <v>332</v>
      </c>
      <c r="E366" s="44" t="s">
        <v>8323</v>
      </c>
      <c r="F366" s="44"/>
      <c r="G366" s="44" t="s">
        <v>622</v>
      </c>
      <c r="H366" s="44" t="s">
        <v>6679</v>
      </c>
      <c r="I366" s="46" t="b">
        <v>0</v>
      </c>
      <c r="J366" s="50" t="s">
        <v>6688</v>
      </c>
      <c r="K366" s="50"/>
      <c r="L366" s="50"/>
      <c r="M366" s="50"/>
      <c r="N366" s="50"/>
      <c r="O366" s="51" t="s">
        <v>6689</v>
      </c>
      <c r="P366" s="51"/>
      <c r="Q366" s="51"/>
      <c r="R366" s="51" t="s">
        <v>8410</v>
      </c>
      <c r="S366" s="51"/>
      <c r="T366" s="52"/>
      <c r="U366" s="164" t="s">
        <v>10294</v>
      </c>
      <c r="V366" s="164"/>
      <c r="W366" s="164"/>
      <c r="X366" s="51"/>
      <c r="Y366" s="51"/>
    </row>
    <row r="367" spans="1:25" x14ac:dyDescent="0.2">
      <c r="A367" s="44" t="s">
        <v>4715</v>
      </c>
      <c r="B367" s="57" t="s">
        <v>7752</v>
      </c>
      <c r="C367" s="44" t="s">
        <v>7752</v>
      </c>
      <c r="D367" s="45" t="s">
        <v>332</v>
      </c>
      <c r="E367" s="44" t="s">
        <v>7752</v>
      </c>
      <c r="F367" s="44"/>
      <c r="G367" s="44" t="s">
        <v>3872</v>
      </c>
      <c r="H367" s="44"/>
      <c r="I367" s="46" t="b">
        <v>0</v>
      </c>
      <c r="J367" s="50" t="s">
        <v>6688</v>
      </c>
      <c r="K367" s="50"/>
      <c r="L367" s="50"/>
      <c r="M367" s="50"/>
      <c r="N367" s="50"/>
      <c r="O367" s="51" t="s">
        <v>6689</v>
      </c>
      <c r="P367" s="51"/>
      <c r="Q367" s="51"/>
      <c r="R367" s="51" t="s">
        <v>7101</v>
      </c>
      <c r="S367" s="51"/>
      <c r="T367" s="52"/>
      <c r="U367" s="164" t="s">
        <v>10295</v>
      </c>
      <c r="V367" s="164"/>
      <c r="W367" s="164"/>
      <c r="X367" s="51"/>
      <c r="Y367" s="51"/>
    </row>
    <row r="368" spans="1:25" x14ac:dyDescent="0.2">
      <c r="A368" s="44" t="s">
        <v>4715</v>
      </c>
      <c r="B368" s="57" t="s">
        <v>7753</v>
      </c>
      <c r="C368" s="44" t="s">
        <v>7753</v>
      </c>
      <c r="D368" s="45" t="s">
        <v>332</v>
      </c>
      <c r="E368" s="44" t="s">
        <v>7753</v>
      </c>
      <c r="F368" s="44"/>
      <c r="G368" s="44" t="s">
        <v>734</v>
      </c>
      <c r="H368" s="44"/>
      <c r="I368" s="46" t="b">
        <v>0</v>
      </c>
      <c r="J368" s="50" t="s">
        <v>4172</v>
      </c>
      <c r="K368" s="50"/>
      <c r="L368" s="50"/>
      <c r="M368" s="50"/>
      <c r="N368" s="50"/>
      <c r="O368" s="51" t="s">
        <v>6912</v>
      </c>
      <c r="P368" s="51"/>
      <c r="Q368" s="51"/>
      <c r="R368" s="51" t="s">
        <v>7102</v>
      </c>
      <c r="S368" s="51"/>
      <c r="T368" s="52"/>
      <c r="U368" s="164" t="s">
        <v>10296</v>
      </c>
      <c r="V368" s="164"/>
      <c r="W368" s="164"/>
      <c r="X368" s="51"/>
      <c r="Y368" s="51"/>
    </row>
    <row r="369" spans="1:25" x14ac:dyDescent="0.2">
      <c r="A369" s="44" t="s">
        <v>4715</v>
      </c>
      <c r="B369" s="57" t="s">
        <v>8327</v>
      </c>
      <c r="C369" s="44" t="s">
        <v>8327</v>
      </c>
      <c r="D369" s="45" t="s">
        <v>332</v>
      </c>
      <c r="E369" s="44" t="s">
        <v>8327</v>
      </c>
      <c r="F369" s="44"/>
      <c r="G369" s="44" t="s">
        <v>4494</v>
      </c>
      <c r="H369" s="44" t="s">
        <v>6679</v>
      </c>
      <c r="I369" s="46" t="b">
        <v>0</v>
      </c>
      <c r="J369" s="50" t="s">
        <v>6688</v>
      </c>
      <c r="K369" s="50"/>
      <c r="L369" s="50"/>
      <c r="M369" s="50"/>
      <c r="N369" s="50"/>
      <c r="O369" s="51" t="s">
        <v>6689</v>
      </c>
      <c r="P369" s="51"/>
      <c r="Q369" s="51"/>
      <c r="R369" s="51" t="s">
        <v>8411</v>
      </c>
      <c r="S369" s="51"/>
      <c r="T369" s="52"/>
      <c r="U369" s="164" t="s">
        <v>10297</v>
      </c>
      <c r="V369" s="164"/>
      <c r="W369" s="164"/>
      <c r="X369" s="51"/>
      <c r="Y369" s="51"/>
    </row>
    <row r="370" spans="1:25" x14ac:dyDescent="0.2">
      <c r="A370" s="44" t="s">
        <v>4715</v>
      </c>
      <c r="B370" s="57" t="s">
        <v>7754</v>
      </c>
      <c r="C370" s="44" t="s">
        <v>7754</v>
      </c>
      <c r="D370" s="45" t="s">
        <v>332</v>
      </c>
      <c r="E370" s="44" t="s">
        <v>7754</v>
      </c>
      <c r="F370" s="44"/>
      <c r="G370" s="44" t="s">
        <v>39</v>
      </c>
      <c r="H370" s="44"/>
      <c r="I370" s="46" t="b">
        <v>0</v>
      </c>
      <c r="J370" s="50" t="s">
        <v>6688</v>
      </c>
      <c r="K370" s="50"/>
      <c r="L370" s="50"/>
      <c r="M370" s="50"/>
      <c r="N370" s="50"/>
      <c r="O370" s="51" t="s">
        <v>6689</v>
      </c>
      <c r="P370" s="51"/>
      <c r="Q370" s="51"/>
      <c r="R370" s="51" t="s">
        <v>8412</v>
      </c>
      <c r="S370" s="51"/>
      <c r="T370" s="52"/>
      <c r="U370" s="164" t="s">
        <v>10298</v>
      </c>
      <c r="V370" s="164"/>
      <c r="W370" s="164"/>
      <c r="X370" s="51"/>
      <c r="Y370" s="51"/>
    </row>
    <row r="371" spans="1:25" x14ac:dyDescent="0.2">
      <c r="A371" s="44" t="s">
        <v>4715</v>
      </c>
      <c r="B371" s="57">
        <v>461908</v>
      </c>
      <c r="C371" s="44" t="s">
        <v>8328</v>
      </c>
      <c r="D371" s="45" t="s">
        <v>332</v>
      </c>
      <c r="E371" s="44" t="s">
        <v>8328</v>
      </c>
      <c r="F371" s="44"/>
      <c r="G371" s="44" t="s">
        <v>3401</v>
      </c>
      <c r="H371" s="44" t="s">
        <v>6679</v>
      </c>
      <c r="I371" s="46" t="b">
        <v>0</v>
      </c>
      <c r="J371" s="50" t="s">
        <v>6688</v>
      </c>
      <c r="K371" s="50"/>
      <c r="L371" s="50"/>
      <c r="M371" s="50"/>
      <c r="N371" s="50"/>
      <c r="O371" s="51" t="s">
        <v>6689</v>
      </c>
      <c r="P371" s="51"/>
      <c r="Q371" s="51"/>
      <c r="R371" s="51" t="s">
        <v>7103</v>
      </c>
      <c r="S371" s="51"/>
      <c r="T371" s="52" t="s">
        <v>7104</v>
      </c>
      <c r="U371" s="164" t="s">
        <v>10299</v>
      </c>
      <c r="V371" s="164"/>
      <c r="W371" s="164" t="s">
        <v>10479</v>
      </c>
      <c r="X371" s="51"/>
      <c r="Y371" s="51"/>
    </row>
    <row r="372" spans="1:25" x14ac:dyDescent="0.2">
      <c r="A372" s="44" t="s">
        <v>4715</v>
      </c>
      <c r="B372" s="57" t="s">
        <v>7755</v>
      </c>
      <c r="C372" s="44" t="s">
        <v>7755</v>
      </c>
      <c r="D372" s="45" t="s">
        <v>332</v>
      </c>
      <c r="E372" s="44" t="s">
        <v>7755</v>
      </c>
      <c r="F372" s="44"/>
      <c r="G372" s="44" t="s">
        <v>7105</v>
      </c>
      <c r="H372" s="44"/>
      <c r="I372" s="46" t="b">
        <v>0</v>
      </c>
      <c r="J372" s="50" t="s">
        <v>6688</v>
      </c>
      <c r="K372" s="50"/>
      <c r="L372" s="50"/>
      <c r="M372" s="50"/>
      <c r="N372" s="50"/>
      <c r="O372" s="51" t="s">
        <v>6689</v>
      </c>
      <c r="P372" s="51"/>
      <c r="Q372" s="51"/>
      <c r="R372" s="51" t="s">
        <v>7106</v>
      </c>
      <c r="S372" s="51"/>
      <c r="T372" s="52"/>
      <c r="U372" s="164" t="s">
        <v>10300</v>
      </c>
      <c r="V372" s="164"/>
      <c r="W372" s="164"/>
      <c r="X372" s="51"/>
      <c r="Y372" s="51"/>
    </row>
    <row r="373" spans="1:25" x14ac:dyDescent="0.2">
      <c r="A373" s="44" t="s">
        <v>4715</v>
      </c>
      <c r="B373" s="57" t="s">
        <v>7756</v>
      </c>
      <c r="C373" s="44" t="s">
        <v>7756</v>
      </c>
      <c r="D373" s="45" t="s">
        <v>332</v>
      </c>
      <c r="E373" s="44" t="s">
        <v>7756</v>
      </c>
      <c r="F373" s="44"/>
      <c r="G373" s="44" t="s">
        <v>4224</v>
      </c>
      <c r="H373" s="44"/>
      <c r="I373" s="46" t="b">
        <v>0</v>
      </c>
      <c r="J373" s="50" t="s">
        <v>8413</v>
      </c>
      <c r="K373" s="50"/>
      <c r="L373" s="50"/>
      <c r="M373" s="50"/>
      <c r="N373" s="50"/>
      <c r="O373" s="51" t="s">
        <v>8414</v>
      </c>
      <c r="P373" s="51"/>
      <c r="Q373" s="51"/>
      <c r="R373" s="51" t="s">
        <v>7107</v>
      </c>
      <c r="S373" s="51"/>
      <c r="T373" s="52"/>
      <c r="U373" s="164" t="s">
        <v>10301</v>
      </c>
      <c r="V373" s="164"/>
      <c r="W373" s="164"/>
      <c r="X373" s="51"/>
      <c r="Y373" s="51"/>
    </row>
    <row r="374" spans="1:25" x14ac:dyDescent="0.2">
      <c r="A374" s="44" t="s">
        <v>4715</v>
      </c>
      <c r="B374" s="57" t="s">
        <v>7757</v>
      </c>
      <c r="C374" s="44" t="s">
        <v>7757</v>
      </c>
      <c r="D374" s="45" t="s">
        <v>332</v>
      </c>
      <c r="E374" s="44" t="s">
        <v>7757</v>
      </c>
      <c r="F374" s="44"/>
      <c r="G374" s="44" t="s">
        <v>4331</v>
      </c>
      <c r="H374" s="44"/>
      <c r="I374" s="46" t="b">
        <v>0</v>
      </c>
      <c r="J374" s="50" t="s">
        <v>6688</v>
      </c>
      <c r="K374" s="50"/>
      <c r="L374" s="50"/>
      <c r="M374" s="50"/>
      <c r="N374" s="50"/>
      <c r="O374" s="51" t="s">
        <v>6689</v>
      </c>
      <c r="P374" s="51"/>
      <c r="Q374" s="51"/>
      <c r="R374" s="51" t="s">
        <v>7106</v>
      </c>
      <c r="S374" s="51"/>
      <c r="T374" s="52"/>
      <c r="U374" s="164" t="s">
        <v>10300</v>
      </c>
      <c r="V374" s="164"/>
      <c r="W374" s="164"/>
      <c r="X374" s="51"/>
      <c r="Y374" s="51"/>
    </row>
    <row r="375" spans="1:25" x14ac:dyDescent="0.2">
      <c r="A375" s="44" t="s">
        <v>4715</v>
      </c>
      <c r="B375" s="57" t="s">
        <v>7758</v>
      </c>
      <c r="C375" s="44" t="s">
        <v>7758</v>
      </c>
      <c r="D375" s="45" t="s">
        <v>332</v>
      </c>
      <c r="E375" s="44" t="s">
        <v>7758</v>
      </c>
      <c r="F375" s="44"/>
      <c r="G375" s="44" t="s">
        <v>4385</v>
      </c>
      <c r="H375" s="44"/>
      <c r="I375" s="46" t="b">
        <v>0</v>
      </c>
      <c r="J375" s="50" t="s">
        <v>6688</v>
      </c>
      <c r="K375" s="50"/>
      <c r="L375" s="50"/>
      <c r="M375" s="50"/>
      <c r="N375" s="50"/>
      <c r="O375" s="51" t="s">
        <v>6689</v>
      </c>
      <c r="P375" s="51"/>
      <c r="Q375" s="51"/>
      <c r="R375" s="51" t="s">
        <v>7108</v>
      </c>
      <c r="S375" s="51"/>
      <c r="T375" s="52"/>
      <c r="U375" s="164" t="s">
        <v>10302</v>
      </c>
      <c r="V375" s="164"/>
      <c r="W375" s="164"/>
      <c r="X375" s="51"/>
      <c r="Y375" s="51"/>
    </row>
    <row r="376" spans="1:25" x14ac:dyDescent="0.2">
      <c r="A376" s="44" t="s">
        <v>4715</v>
      </c>
      <c r="B376" s="57" t="s">
        <v>8329</v>
      </c>
      <c r="C376" s="44" t="s">
        <v>8329</v>
      </c>
      <c r="D376" s="45" t="s">
        <v>332</v>
      </c>
      <c r="E376" s="44" t="s">
        <v>8329</v>
      </c>
      <c r="F376" s="44"/>
      <c r="G376" s="44" t="s">
        <v>4463</v>
      </c>
      <c r="H376" s="44" t="s">
        <v>6679</v>
      </c>
      <c r="I376" s="46" t="b">
        <v>0</v>
      </c>
      <c r="J376" s="50" t="s">
        <v>6688</v>
      </c>
      <c r="K376" s="50"/>
      <c r="L376" s="50"/>
      <c r="M376" s="50"/>
      <c r="N376" s="50"/>
      <c r="O376" s="51" t="s">
        <v>6689</v>
      </c>
      <c r="P376" s="51"/>
      <c r="Q376" s="51"/>
      <c r="R376" s="51" t="s">
        <v>8415</v>
      </c>
      <c r="S376" s="51"/>
      <c r="T376" s="52"/>
      <c r="U376" s="164" t="s">
        <v>10303</v>
      </c>
      <c r="V376" s="164"/>
      <c r="W376" s="164"/>
      <c r="X376" s="51"/>
      <c r="Y376" s="51"/>
    </row>
    <row r="377" spans="1:25" x14ac:dyDescent="0.2">
      <c r="A377" s="44" t="s">
        <v>4715</v>
      </c>
      <c r="B377" s="57">
        <v>461915</v>
      </c>
      <c r="C377" s="44" t="s">
        <v>8330</v>
      </c>
      <c r="D377" s="45" t="s">
        <v>332</v>
      </c>
      <c r="E377" s="44" t="s">
        <v>8330</v>
      </c>
      <c r="F377" s="44"/>
      <c r="G377" s="44" t="s">
        <v>7109</v>
      </c>
      <c r="H377" s="44" t="s">
        <v>6679</v>
      </c>
      <c r="I377" s="46" t="b">
        <v>0</v>
      </c>
      <c r="J377" s="50" t="s">
        <v>6688</v>
      </c>
      <c r="K377" s="50"/>
      <c r="L377" s="50"/>
      <c r="M377" s="50"/>
      <c r="N377" s="50"/>
      <c r="O377" s="51" t="s">
        <v>6689</v>
      </c>
      <c r="P377" s="51"/>
      <c r="Q377" s="51"/>
      <c r="R377" s="51" t="s">
        <v>7110</v>
      </c>
      <c r="S377" s="51"/>
      <c r="T377" s="52" t="s">
        <v>7111</v>
      </c>
      <c r="U377" s="164" t="s">
        <v>10304</v>
      </c>
      <c r="V377" s="164"/>
      <c r="W377" s="164" t="s">
        <v>10480</v>
      </c>
      <c r="X377" s="51"/>
      <c r="Y377" s="51"/>
    </row>
    <row r="378" spans="1:25" x14ac:dyDescent="0.2">
      <c r="A378" s="44" t="s">
        <v>4715</v>
      </c>
      <c r="B378" s="57" t="s">
        <v>8331</v>
      </c>
      <c r="C378" s="44" t="s">
        <v>8331</v>
      </c>
      <c r="D378" s="45" t="s">
        <v>332</v>
      </c>
      <c r="E378" s="44" t="s">
        <v>8331</v>
      </c>
      <c r="F378" s="44"/>
      <c r="G378" s="44" t="s">
        <v>4603</v>
      </c>
      <c r="H378" s="44" t="s">
        <v>6679</v>
      </c>
      <c r="I378" s="46" t="b">
        <v>0</v>
      </c>
      <c r="J378" s="50" t="s">
        <v>6688</v>
      </c>
      <c r="K378" s="50"/>
      <c r="L378" s="50"/>
      <c r="M378" s="50"/>
      <c r="N378" s="50"/>
      <c r="O378" s="51" t="s">
        <v>6689</v>
      </c>
      <c r="P378" s="51"/>
      <c r="Q378" s="51"/>
      <c r="R378" s="51" t="s">
        <v>8460</v>
      </c>
      <c r="S378" s="51"/>
      <c r="T378" s="52"/>
      <c r="U378" s="164"/>
      <c r="V378" s="164"/>
      <c r="W378" s="164"/>
      <c r="X378" s="51"/>
      <c r="Y378" s="51"/>
    </row>
    <row r="379" spans="1:25" x14ac:dyDescent="0.2">
      <c r="A379" s="44" t="s">
        <v>4715</v>
      </c>
      <c r="B379" s="57" t="s">
        <v>8332</v>
      </c>
      <c r="C379" s="44" t="s">
        <v>8332</v>
      </c>
      <c r="D379" s="45" t="s">
        <v>332</v>
      </c>
      <c r="E379" s="44" t="s">
        <v>8332</v>
      </c>
      <c r="F379" s="44"/>
      <c r="G379" s="44" t="s">
        <v>3927</v>
      </c>
      <c r="H379" s="44" t="s">
        <v>6679</v>
      </c>
      <c r="I379" s="46" t="b">
        <v>0</v>
      </c>
      <c r="J379" s="50" t="s">
        <v>6776</v>
      </c>
      <c r="K379" s="50"/>
      <c r="L379" s="50"/>
      <c r="M379" s="50"/>
      <c r="N379" s="50"/>
      <c r="O379" s="51" t="s">
        <v>6777</v>
      </c>
      <c r="P379" s="51"/>
      <c r="Q379" s="51"/>
      <c r="R379" s="51"/>
      <c r="S379" s="51"/>
      <c r="T379" s="52"/>
      <c r="U379" s="164"/>
      <c r="V379" s="164"/>
      <c r="W379" s="164"/>
      <c r="X379" s="51"/>
      <c r="Y379" s="51"/>
    </row>
    <row r="380" spans="1:25" x14ac:dyDescent="0.2">
      <c r="A380" s="44" t="s">
        <v>4715</v>
      </c>
      <c r="B380" s="57" t="s">
        <v>7759</v>
      </c>
      <c r="C380" s="44" t="s">
        <v>7759</v>
      </c>
      <c r="D380" s="45" t="s">
        <v>332</v>
      </c>
      <c r="E380" s="44" t="s">
        <v>7759</v>
      </c>
      <c r="F380" s="44"/>
      <c r="G380" s="44" t="s">
        <v>735</v>
      </c>
      <c r="H380" s="44"/>
      <c r="I380" s="46" t="b">
        <v>0</v>
      </c>
      <c r="J380" s="50" t="s">
        <v>4182</v>
      </c>
      <c r="K380" s="50"/>
      <c r="L380" s="50"/>
      <c r="M380" s="50"/>
      <c r="N380" s="50"/>
      <c r="O380" s="51" t="s">
        <v>7112</v>
      </c>
      <c r="P380" s="51"/>
      <c r="Q380" s="51"/>
      <c r="R380" s="51" t="s">
        <v>7113</v>
      </c>
      <c r="S380" s="51"/>
      <c r="T380" s="52"/>
      <c r="U380" s="164" t="s">
        <v>10305</v>
      </c>
      <c r="V380" s="164"/>
      <c r="W380" s="164"/>
      <c r="X380" s="51"/>
      <c r="Y380" s="51"/>
    </row>
    <row r="381" spans="1:25" x14ac:dyDescent="0.2">
      <c r="A381" s="44" t="s">
        <v>4715</v>
      </c>
      <c r="B381" s="57" t="s">
        <v>7760</v>
      </c>
      <c r="C381" s="44" t="s">
        <v>7760</v>
      </c>
      <c r="D381" s="45" t="s">
        <v>332</v>
      </c>
      <c r="E381" s="44" t="s">
        <v>7760</v>
      </c>
      <c r="F381" s="44"/>
      <c r="G381" s="44" t="s">
        <v>738</v>
      </c>
      <c r="H381" s="44"/>
      <c r="I381" s="46" t="b">
        <v>0</v>
      </c>
      <c r="J381" s="50" t="s">
        <v>738</v>
      </c>
      <c r="K381" s="50"/>
      <c r="L381" s="50"/>
      <c r="M381" s="50"/>
      <c r="N381" s="50"/>
      <c r="O381" s="51" t="s">
        <v>8461</v>
      </c>
      <c r="P381" s="51"/>
      <c r="Q381" s="51"/>
      <c r="R381" s="51" t="s">
        <v>7114</v>
      </c>
      <c r="S381" s="51"/>
      <c r="T381" s="52"/>
      <c r="U381" s="164" t="s">
        <v>10306</v>
      </c>
      <c r="V381" s="164"/>
      <c r="W381" s="164"/>
      <c r="X381" s="51"/>
      <c r="Y381" s="51"/>
    </row>
    <row r="382" spans="1:25" x14ac:dyDescent="0.2">
      <c r="A382" s="44" t="s">
        <v>4715</v>
      </c>
      <c r="B382" s="57" t="s">
        <v>7761</v>
      </c>
      <c r="C382" s="44" t="s">
        <v>7761</v>
      </c>
      <c r="D382" s="45" t="s">
        <v>332</v>
      </c>
      <c r="E382" s="44" t="s">
        <v>7761</v>
      </c>
      <c r="F382" s="44"/>
      <c r="G382" s="44" t="s">
        <v>3264</v>
      </c>
      <c r="H382" s="44"/>
      <c r="I382" s="46" t="b">
        <v>0</v>
      </c>
      <c r="J382" s="50" t="s">
        <v>7115</v>
      </c>
      <c r="K382" s="50"/>
      <c r="L382" s="50"/>
      <c r="M382" s="50"/>
      <c r="N382" s="50"/>
      <c r="O382" s="51" t="s">
        <v>7116</v>
      </c>
      <c r="P382" s="51"/>
      <c r="Q382" s="51"/>
      <c r="R382" s="51" t="s">
        <v>7117</v>
      </c>
      <c r="S382" s="51"/>
      <c r="T382" s="52"/>
      <c r="U382" s="164" t="s">
        <v>10307</v>
      </c>
      <c r="V382" s="164"/>
      <c r="W382" s="164"/>
      <c r="X382" s="51"/>
      <c r="Y382" s="51"/>
    </row>
    <row r="383" spans="1:25" x14ac:dyDescent="0.2">
      <c r="A383" s="44" t="s">
        <v>4715</v>
      </c>
      <c r="B383" s="57" t="s">
        <v>7762</v>
      </c>
      <c r="C383" s="44" t="s">
        <v>7762</v>
      </c>
      <c r="D383" s="45" t="s">
        <v>332</v>
      </c>
      <c r="E383" s="44" t="s">
        <v>7762</v>
      </c>
      <c r="F383" s="44"/>
      <c r="G383" s="44" t="s">
        <v>1505</v>
      </c>
      <c r="H383" s="44"/>
      <c r="I383" s="46" t="b">
        <v>0</v>
      </c>
      <c r="J383" s="50" t="s">
        <v>7115</v>
      </c>
      <c r="K383" s="50"/>
      <c r="L383" s="50"/>
      <c r="M383" s="50"/>
      <c r="N383" s="50"/>
      <c r="O383" s="51" t="s">
        <v>7116</v>
      </c>
      <c r="P383" s="51"/>
      <c r="Q383" s="51"/>
      <c r="R383" s="51" t="s">
        <v>7118</v>
      </c>
      <c r="S383" s="51"/>
      <c r="T383" s="52"/>
      <c r="U383" s="164" t="s">
        <v>10308</v>
      </c>
      <c r="V383" s="164"/>
      <c r="W383" s="164"/>
      <c r="X383" s="51"/>
      <c r="Y383" s="51"/>
    </row>
    <row r="384" spans="1:25" x14ac:dyDescent="0.2">
      <c r="A384" s="44" t="s">
        <v>4715</v>
      </c>
      <c r="B384" s="57" t="s">
        <v>7763</v>
      </c>
      <c r="C384" s="44" t="s">
        <v>7763</v>
      </c>
      <c r="D384" s="45" t="s">
        <v>332</v>
      </c>
      <c r="E384" s="44" t="s">
        <v>7763</v>
      </c>
      <c r="F384" s="44"/>
      <c r="G384" s="44" t="s">
        <v>739</v>
      </c>
      <c r="H384" s="44"/>
      <c r="I384" s="46" t="b">
        <v>0</v>
      </c>
      <c r="J384" s="50" t="s">
        <v>7115</v>
      </c>
      <c r="K384" s="50"/>
      <c r="L384" s="50"/>
      <c r="M384" s="50"/>
      <c r="N384" s="50"/>
      <c r="O384" s="51" t="s">
        <v>7116</v>
      </c>
      <c r="P384" s="51"/>
      <c r="Q384" s="51"/>
      <c r="R384" s="51" t="s">
        <v>7119</v>
      </c>
      <c r="S384" s="51"/>
      <c r="T384" s="52"/>
      <c r="U384" s="164" t="s">
        <v>10309</v>
      </c>
      <c r="V384" s="164"/>
      <c r="W384" s="164"/>
      <c r="X384" s="51"/>
      <c r="Y384" s="51"/>
    </row>
    <row r="385" spans="1:25" x14ac:dyDescent="0.2">
      <c r="A385" s="44" t="s">
        <v>4715</v>
      </c>
      <c r="B385" s="57" t="s">
        <v>8333</v>
      </c>
      <c r="C385" s="44" t="s">
        <v>8333</v>
      </c>
      <c r="D385" s="45" t="s">
        <v>332</v>
      </c>
      <c r="E385" s="44" t="s">
        <v>8333</v>
      </c>
      <c r="F385" s="44"/>
      <c r="G385" s="44" t="s">
        <v>8334</v>
      </c>
      <c r="H385" s="44" t="s">
        <v>6679</v>
      </c>
      <c r="I385" s="46" t="b">
        <v>0</v>
      </c>
      <c r="J385" s="50" t="s">
        <v>6756</v>
      </c>
      <c r="K385" s="50"/>
      <c r="L385" s="50"/>
      <c r="M385" s="50"/>
      <c r="N385" s="50"/>
      <c r="O385" s="51" t="s">
        <v>6757</v>
      </c>
      <c r="P385" s="51"/>
      <c r="Q385" s="51"/>
      <c r="R385" s="51" t="s">
        <v>8416</v>
      </c>
      <c r="S385" s="51"/>
      <c r="T385" s="52"/>
      <c r="U385" s="164" t="s">
        <v>10310</v>
      </c>
      <c r="V385" s="164"/>
      <c r="W385" s="164"/>
      <c r="X385" s="51"/>
      <c r="Y385" s="51"/>
    </row>
    <row r="386" spans="1:25" x14ac:dyDescent="0.2">
      <c r="A386" s="44"/>
      <c r="B386" s="57" t="s">
        <v>8335</v>
      </c>
      <c r="C386" s="44" t="s">
        <v>8335</v>
      </c>
      <c r="D386" s="45"/>
      <c r="E386" s="44" t="s">
        <v>8335</v>
      </c>
      <c r="F386" s="44"/>
      <c r="G386" s="44" t="s">
        <v>8336</v>
      </c>
      <c r="H386" s="44"/>
      <c r="I386" s="46"/>
      <c r="J386" s="50" t="s">
        <v>4185</v>
      </c>
      <c r="K386" s="50"/>
      <c r="L386" s="50"/>
      <c r="M386" s="50"/>
      <c r="N386" s="50"/>
      <c r="O386" s="51" t="s">
        <v>8418</v>
      </c>
      <c r="P386" s="51"/>
      <c r="Q386" s="51"/>
      <c r="R386" s="51" t="s">
        <v>8417</v>
      </c>
      <c r="S386" s="51"/>
      <c r="T386" s="52"/>
      <c r="U386" s="164" t="s">
        <v>10311</v>
      </c>
      <c r="V386" s="164"/>
      <c r="W386" s="164"/>
      <c r="X386" s="51"/>
      <c r="Y386" s="51"/>
    </row>
    <row r="387" spans="1:25" ht="15" x14ac:dyDescent="0.2">
      <c r="A387" s="47" t="s">
        <v>4715</v>
      </c>
      <c r="B387" s="57" t="s">
        <v>7764</v>
      </c>
      <c r="C387" s="48" t="s">
        <v>7764</v>
      </c>
      <c r="D387" s="48" t="s">
        <v>332</v>
      </c>
      <c r="E387" s="47" t="s">
        <v>7764</v>
      </c>
      <c r="F387" s="47"/>
      <c r="G387" s="47" t="s">
        <v>740</v>
      </c>
      <c r="H387" s="47"/>
      <c r="I387" s="49" t="b">
        <v>0</v>
      </c>
      <c r="J387" s="53" t="s">
        <v>7115</v>
      </c>
      <c r="K387" s="53"/>
      <c r="L387" s="53"/>
      <c r="M387" s="53"/>
      <c r="N387" s="53"/>
      <c r="O387" s="55" t="s">
        <v>7116</v>
      </c>
      <c r="P387" s="55"/>
      <c r="Q387" s="55"/>
      <c r="R387" s="55" t="s">
        <v>7120</v>
      </c>
      <c r="S387" s="55"/>
      <c r="T387" s="56"/>
      <c r="U387" s="166" t="s">
        <v>10312</v>
      </c>
      <c r="V387" s="165"/>
      <c r="W387" s="165"/>
      <c r="X387" s="55"/>
      <c r="Y387" s="55"/>
    </row>
    <row r="388" spans="1:25" x14ac:dyDescent="0.2">
      <c r="A388" s="44" t="s">
        <v>4715</v>
      </c>
      <c r="B388" s="57" t="s">
        <v>7765</v>
      </c>
      <c r="C388" s="44" t="s">
        <v>7765</v>
      </c>
      <c r="D388" s="45" t="s">
        <v>332</v>
      </c>
      <c r="E388" s="44" t="s">
        <v>7765</v>
      </c>
      <c r="F388" s="44"/>
      <c r="G388" s="44" t="s">
        <v>741</v>
      </c>
      <c r="H388" s="44"/>
      <c r="I388" s="46" t="b">
        <v>0</v>
      </c>
      <c r="J388" s="50" t="s">
        <v>7121</v>
      </c>
      <c r="K388" s="50"/>
      <c r="L388" s="50"/>
      <c r="M388" s="50"/>
      <c r="N388" s="50"/>
      <c r="O388" s="51" t="s">
        <v>7122</v>
      </c>
      <c r="P388" s="51"/>
      <c r="Q388" s="51"/>
      <c r="R388" s="51" t="s">
        <v>7123</v>
      </c>
      <c r="S388" s="51"/>
      <c r="T388" s="52"/>
      <c r="U388" s="164" t="s">
        <v>10313</v>
      </c>
      <c r="V388" s="164"/>
      <c r="W388" s="164"/>
      <c r="X388" s="51"/>
      <c r="Y388" s="51"/>
    </row>
    <row r="389" spans="1:25" x14ac:dyDescent="0.2">
      <c r="A389" s="44" t="s">
        <v>4715</v>
      </c>
      <c r="B389" s="57" t="s">
        <v>7766</v>
      </c>
      <c r="C389" s="44" t="s">
        <v>7766</v>
      </c>
      <c r="D389" s="45" t="s">
        <v>332</v>
      </c>
      <c r="E389" s="44" t="s">
        <v>7766</v>
      </c>
      <c r="F389" s="44"/>
      <c r="G389" s="44" t="s">
        <v>2732</v>
      </c>
      <c r="H389" s="44"/>
      <c r="I389" s="46" t="b">
        <v>0</v>
      </c>
      <c r="J389" s="50" t="s">
        <v>7121</v>
      </c>
      <c r="K389" s="50"/>
      <c r="L389" s="50"/>
      <c r="M389" s="50"/>
      <c r="N389" s="50"/>
      <c r="O389" s="51" t="s">
        <v>7122</v>
      </c>
      <c r="P389" s="51"/>
      <c r="Q389" s="51"/>
      <c r="R389" s="51" t="s">
        <v>7124</v>
      </c>
      <c r="S389" s="51"/>
      <c r="T389" s="52"/>
      <c r="U389" s="164" t="s">
        <v>10314</v>
      </c>
      <c r="V389" s="164"/>
      <c r="W389" s="164"/>
      <c r="X389" s="51"/>
      <c r="Y389" s="51"/>
    </row>
    <row r="390" spans="1:25" x14ac:dyDescent="0.2">
      <c r="A390" s="44" t="s">
        <v>4715</v>
      </c>
      <c r="B390" s="57" t="s">
        <v>7767</v>
      </c>
      <c r="C390" s="44" t="s">
        <v>7767</v>
      </c>
      <c r="D390" s="45" t="s">
        <v>332</v>
      </c>
      <c r="E390" s="44" t="s">
        <v>7767</v>
      </c>
      <c r="F390" s="44"/>
      <c r="G390" s="44" t="s">
        <v>3683</v>
      </c>
      <c r="H390" s="44"/>
      <c r="I390" s="46" t="b">
        <v>0</v>
      </c>
      <c r="J390" s="50" t="s">
        <v>7121</v>
      </c>
      <c r="K390" s="50"/>
      <c r="L390" s="50"/>
      <c r="M390" s="50"/>
      <c r="N390" s="50"/>
      <c r="O390" s="51" t="s">
        <v>7122</v>
      </c>
      <c r="P390" s="51"/>
      <c r="Q390" s="51"/>
      <c r="R390" s="51" t="s">
        <v>7125</v>
      </c>
      <c r="S390" s="51"/>
      <c r="T390" s="52"/>
      <c r="U390" s="164" t="s">
        <v>10315</v>
      </c>
      <c r="V390" s="164"/>
      <c r="W390" s="164"/>
      <c r="X390" s="51"/>
      <c r="Y390" s="51"/>
    </row>
    <row r="391" spans="1:25" x14ac:dyDescent="0.2">
      <c r="A391" s="44" t="s">
        <v>4715</v>
      </c>
      <c r="B391" s="57" t="s">
        <v>7768</v>
      </c>
      <c r="C391" s="44" t="s">
        <v>7768</v>
      </c>
      <c r="D391" s="45" t="s">
        <v>332</v>
      </c>
      <c r="E391" s="44" t="s">
        <v>7768</v>
      </c>
      <c r="F391" s="44"/>
      <c r="G391" s="44" t="s">
        <v>2736</v>
      </c>
      <c r="H391" s="44"/>
      <c r="I391" s="46" t="b">
        <v>0</v>
      </c>
      <c r="J391" s="50" t="s">
        <v>4185</v>
      </c>
      <c r="K391" s="50"/>
      <c r="L391" s="50"/>
      <c r="M391" s="50"/>
      <c r="N391" s="50"/>
      <c r="O391" s="51" t="s">
        <v>8418</v>
      </c>
      <c r="P391" s="51"/>
      <c r="Q391" s="51"/>
      <c r="R391" s="51" t="s">
        <v>7126</v>
      </c>
      <c r="S391" s="51"/>
      <c r="T391" s="52"/>
      <c r="U391" s="164" t="s">
        <v>10316</v>
      </c>
      <c r="V391" s="164"/>
      <c r="W391" s="164"/>
      <c r="X391" s="51"/>
      <c r="Y391" s="51"/>
    </row>
    <row r="392" spans="1:25" x14ac:dyDescent="0.2">
      <c r="A392" s="44" t="s">
        <v>4715</v>
      </c>
      <c r="B392" s="57" t="s">
        <v>7769</v>
      </c>
      <c r="C392" s="44" t="s">
        <v>7769</v>
      </c>
      <c r="D392" s="45" t="s">
        <v>332</v>
      </c>
      <c r="E392" s="44" t="s">
        <v>7769</v>
      </c>
      <c r="F392" s="44"/>
      <c r="G392" s="44" t="s">
        <v>2737</v>
      </c>
      <c r="H392" s="44"/>
      <c r="I392" s="46" t="b">
        <v>0</v>
      </c>
      <c r="J392" s="50" t="s">
        <v>4185</v>
      </c>
      <c r="K392" s="50"/>
      <c r="L392" s="50"/>
      <c r="M392" s="50"/>
      <c r="N392" s="50"/>
      <c r="O392" s="51" t="s">
        <v>8418</v>
      </c>
      <c r="P392" s="51"/>
      <c r="Q392" s="51"/>
      <c r="R392" s="51" t="s">
        <v>7127</v>
      </c>
      <c r="S392" s="51"/>
      <c r="T392" s="52"/>
      <c r="U392" s="164" t="s">
        <v>10317</v>
      </c>
      <c r="V392" s="164"/>
      <c r="W392" s="164"/>
      <c r="X392" s="51"/>
      <c r="Y392" s="51"/>
    </row>
    <row r="393" spans="1:25" x14ac:dyDescent="0.2">
      <c r="A393" s="44" t="s">
        <v>4715</v>
      </c>
      <c r="B393" s="57" t="s">
        <v>7770</v>
      </c>
      <c r="C393" s="44" t="s">
        <v>7770</v>
      </c>
      <c r="D393" s="45" t="s">
        <v>332</v>
      </c>
      <c r="E393" s="44" t="s">
        <v>7770</v>
      </c>
      <c r="F393" s="44"/>
      <c r="G393" s="44" t="s">
        <v>2738</v>
      </c>
      <c r="H393" s="44"/>
      <c r="I393" s="46" t="b">
        <v>0</v>
      </c>
      <c r="J393" s="50" t="s">
        <v>4185</v>
      </c>
      <c r="K393" s="50"/>
      <c r="L393" s="50"/>
      <c r="M393" s="50"/>
      <c r="N393" s="50"/>
      <c r="O393" s="51" t="s">
        <v>8418</v>
      </c>
      <c r="P393" s="51"/>
      <c r="Q393" s="51"/>
      <c r="R393" s="51" t="s">
        <v>7128</v>
      </c>
      <c r="S393" s="51"/>
      <c r="T393" s="52"/>
      <c r="U393" s="164" t="s">
        <v>10318</v>
      </c>
      <c r="V393" s="164"/>
      <c r="W393" s="164"/>
      <c r="X393" s="51"/>
      <c r="Y393" s="51"/>
    </row>
    <row r="394" spans="1:25" x14ac:dyDescent="0.2">
      <c r="A394" s="44" t="s">
        <v>4715</v>
      </c>
      <c r="B394" s="57" t="s">
        <v>7771</v>
      </c>
      <c r="C394" s="44" t="s">
        <v>7771</v>
      </c>
      <c r="D394" s="45" t="s">
        <v>332</v>
      </c>
      <c r="E394" s="44" t="s">
        <v>7771</v>
      </c>
      <c r="F394" s="44"/>
      <c r="G394" s="44" t="s">
        <v>7129</v>
      </c>
      <c r="H394" s="44"/>
      <c r="I394" s="46" t="b">
        <v>0</v>
      </c>
      <c r="J394" s="50" t="s">
        <v>4185</v>
      </c>
      <c r="K394" s="50"/>
      <c r="L394" s="50"/>
      <c r="M394" s="50"/>
      <c r="N394" s="50"/>
      <c r="O394" s="51" t="s">
        <v>8418</v>
      </c>
      <c r="P394" s="51"/>
      <c r="Q394" s="51"/>
      <c r="R394" s="51" t="s">
        <v>7130</v>
      </c>
      <c r="S394" s="51"/>
      <c r="T394" s="52"/>
      <c r="U394" s="164" t="s">
        <v>10319</v>
      </c>
      <c r="V394" s="164"/>
      <c r="W394" s="164"/>
      <c r="X394" s="51"/>
      <c r="Y394" s="51"/>
    </row>
    <row r="395" spans="1:25" x14ac:dyDescent="0.2">
      <c r="A395" s="44" t="s">
        <v>4715</v>
      </c>
      <c r="B395" s="57" t="s">
        <v>7772</v>
      </c>
      <c r="C395" s="44" t="s">
        <v>7772</v>
      </c>
      <c r="D395" s="45" t="s">
        <v>332</v>
      </c>
      <c r="E395" s="44" t="s">
        <v>7772</v>
      </c>
      <c r="F395" s="44"/>
      <c r="G395" s="44" t="s">
        <v>7131</v>
      </c>
      <c r="H395" s="44"/>
      <c r="I395" s="46" t="b">
        <v>0</v>
      </c>
      <c r="J395" s="50" t="s">
        <v>4185</v>
      </c>
      <c r="K395" s="50"/>
      <c r="L395" s="50"/>
      <c r="M395" s="50"/>
      <c r="N395" s="50"/>
      <c r="O395" s="51" t="s">
        <v>8418</v>
      </c>
      <c r="P395" s="51"/>
      <c r="Q395" s="51"/>
      <c r="R395" s="51" t="s">
        <v>7132</v>
      </c>
      <c r="S395" s="51"/>
      <c r="T395" s="52"/>
      <c r="U395" s="164" t="s">
        <v>10320</v>
      </c>
      <c r="V395" s="164"/>
      <c r="W395" s="164"/>
      <c r="X395" s="51"/>
      <c r="Y395" s="51"/>
    </row>
    <row r="396" spans="1:25" x14ac:dyDescent="0.2">
      <c r="A396" s="44" t="s">
        <v>4715</v>
      </c>
      <c r="B396" s="57" t="s">
        <v>7773</v>
      </c>
      <c r="C396" s="44" t="s">
        <v>7773</v>
      </c>
      <c r="D396" s="45" t="s">
        <v>332</v>
      </c>
      <c r="E396" s="44" t="s">
        <v>7773</v>
      </c>
      <c r="F396" s="44"/>
      <c r="G396" s="44" t="s">
        <v>7133</v>
      </c>
      <c r="H396" s="44"/>
      <c r="I396" s="46" t="b">
        <v>0</v>
      </c>
      <c r="J396" s="50" t="s">
        <v>4185</v>
      </c>
      <c r="K396" s="50"/>
      <c r="L396" s="50"/>
      <c r="M396" s="50"/>
      <c r="N396" s="50"/>
      <c r="O396" s="51" t="s">
        <v>8418</v>
      </c>
      <c r="P396" s="51"/>
      <c r="Q396" s="51"/>
      <c r="R396" s="51" t="s">
        <v>7134</v>
      </c>
      <c r="S396" s="51"/>
      <c r="T396" s="52"/>
      <c r="U396" s="164" t="s">
        <v>10321</v>
      </c>
      <c r="V396" s="164"/>
      <c r="W396" s="164"/>
      <c r="X396" s="51"/>
      <c r="Y396" s="51"/>
    </row>
    <row r="397" spans="1:25" x14ac:dyDescent="0.2">
      <c r="A397" s="44" t="s">
        <v>4715</v>
      </c>
      <c r="B397" s="57" t="s">
        <v>7774</v>
      </c>
      <c r="C397" s="44" t="s">
        <v>7774</v>
      </c>
      <c r="D397" s="45" t="s">
        <v>332</v>
      </c>
      <c r="E397" s="44" t="s">
        <v>7774</v>
      </c>
      <c r="F397" s="44"/>
      <c r="G397" s="44" t="s">
        <v>2745</v>
      </c>
      <c r="H397" s="44"/>
      <c r="I397" s="46" t="b">
        <v>0</v>
      </c>
      <c r="J397" s="50" t="s">
        <v>4185</v>
      </c>
      <c r="K397" s="50"/>
      <c r="L397" s="50"/>
      <c r="M397" s="50"/>
      <c r="N397" s="50"/>
      <c r="O397" s="51" t="s">
        <v>8418</v>
      </c>
      <c r="P397" s="51"/>
      <c r="Q397" s="51"/>
      <c r="R397" s="51" t="s">
        <v>7135</v>
      </c>
      <c r="S397" s="51"/>
      <c r="T397" s="52"/>
      <c r="U397" s="164" t="s">
        <v>10322</v>
      </c>
      <c r="V397" s="164"/>
      <c r="W397" s="164"/>
      <c r="X397" s="51"/>
      <c r="Y397" s="51"/>
    </row>
    <row r="398" spans="1:25" x14ac:dyDescent="0.2">
      <c r="A398" s="44" t="s">
        <v>4715</v>
      </c>
      <c r="B398" s="57" t="s">
        <v>7775</v>
      </c>
      <c r="C398" s="44" t="s">
        <v>7775</v>
      </c>
      <c r="D398" s="45" t="s">
        <v>332</v>
      </c>
      <c r="E398" s="44" t="s">
        <v>7775</v>
      </c>
      <c r="F398" s="44"/>
      <c r="G398" s="44" t="s">
        <v>7136</v>
      </c>
      <c r="H398" s="44"/>
      <c r="I398" s="46" t="b">
        <v>0</v>
      </c>
      <c r="J398" s="50" t="s">
        <v>4185</v>
      </c>
      <c r="K398" s="50"/>
      <c r="L398" s="50"/>
      <c r="M398" s="50"/>
      <c r="N398" s="50"/>
      <c r="O398" s="51" t="s">
        <v>8418</v>
      </c>
      <c r="P398" s="51"/>
      <c r="Q398" s="51"/>
      <c r="R398" s="51" t="s">
        <v>7137</v>
      </c>
      <c r="S398" s="51"/>
      <c r="T398" s="52"/>
      <c r="U398" s="164" t="s">
        <v>10323</v>
      </c>
      <c r="V398" s="164"/>
      <c r="W398" s="164"/>
      <c r="X398" s="51"/>
      <c r="Y398" s="51"/>
    </row>
    <row r="399" spans="1:25" x14ac:dyDescent="0.2">
      <c r="A399" s="44" t="s">
        <v>4715</v>
      </c>
      <c r="B399" s="57" t="s">
        <v>7776</v>
      </c>
      <c r="C399" s="44" t="s">
        <v>7776</v>
      </c>
      <c r="D399" s="45" t="s">
        <v>332</v>
      </c>
      <c r="E399" s="44" t="s">
        <v>7776</v>
      </c>
      <c r="F399" s="44"/>
      <c r="G399" s="44" t="s">
        <v>7138</v>
      </c>
      <c r="H399" s="44"/>
      <c r="I399" s="46" t="b">
        <v>0</v>
      </c>
      <c r="J399" s="50" t="s">
        <v>8419</v>
      </c>
      <c r="K399" s="50"/>
      <c r="L399" s="50"/>
      <c r="M399" s="50"/>
      <c r="N399" s="50"/>
      <c r="O399" s="51" t="s">
        <v>8420</v>
      </c>
      <c r="P399" s="51"/>
      <c r="Q399" s="51"/>
      <c r="R399" s="51" t="s">
        <v>7139</v>
      </c>
      <c r="S399" s="51"/>
      <c r="T399" s="52"/>
      <c r="U399" s="164" t="s">
        <v>10324</v>
      </c>
      <c r="V399" s="164"/>
      <c r="W399" s="164"/>
      <c r="X399" s="51"/>
      <c r="Y399" s="51"/>
    </row>
    <row r="400" spans="1:25" x14ac:dyDescent="0.2">
      <c r="A400" s="44" t="s">
        <v>4715</v>
      </c>
      <c r="B400" s="57" t="s">
        <v>7777</v>
      </c>
      <c r="C400" s="44" t="s">
        <v>7777</v>
      </c>
      <c r="D400" s="45" t="s">
        <v>332</v>
      </c>
      <c r="E400" s="44" t="s">
        <v>7777</v>
      </c>
      <c r="F400" s="44"/>
      <c r="G400" s="44" t="s">
        <v>7140</v>
      </c>
      <c r="H400" s="44"/>
      <c r="I400" s="46" t="b">
        <v>0</v>
      </c>
      <c r="J400" s="50" t="s">
        <v>8419</v>
      </c>
      <c r="K400" s="50"/>
      <c r="L400" s="50"/>
      <c r="M400" s="50"/>
      <c r="N400" s="50"/>
      <c r="O400" s="51" t="s">
        <v>8420</v>
      </c>
      <c r="P400" s="51"/>
      <c r="Q400" s="51"/>
      <c r="R400" s="51" t="s">
        <v>7141</v>
      </c>
      <c r="S400" s="51"/>
      <c r="T400" s="52"/>
      <c r="U400" s="164" t="s">
        <v>10325</v>
      </c>
      <c r="V400" s="164"/>
      <c r="W400" s="164"/>
      <c r="X400" s="51"/>
      <c r="Y400" s="51"/>
    </row>
    <row r="401" spans="1:25" x14ac:dyDescent="0.2">
      <c r="A401" s="44" t="s">
        <v>4715</v>
      </c>
      <c r="B401" s="57" t="s">
        <v>7778</v>
      </c>
      <c r="C401" s="44" t="s">
        <v>7778</v>
      </c>
      <c r="D401" s="45" t="s">
        <v>332</v>
      </c>
      <c r="E401" s="44" t="s">
        <v>7778</v>
      </c>
      <c r="F401" s="44"/>
      <c r="G401" s="44" t="s">
        <v>1832</v>
      </c>
      <c r="H401" s="44"/>
      <c r="I401" s="46" t="b">
        <v>0</v>
      </c>
      <c r="J401" s="50" t="s">
        <v>8421</v>
      </c>
      <c r="K401" s="50"/>
      <c r="L401" s="50"/>
      <c r="M401" s="50"/>
      <c r="N401" s="50"/>
      <c r="O401" s="51" t="s">
        <v>8422</v>
      </c>
      <c r="P401" s="51"/>
      <c r="Q401" s="51"/>
      <c r="R401" s="51" t="s">
        <v>7142</v>
      </c>
      <c r="S401" s="51"/>
      <c r="T401" s="52"/>
      <c r="U401" s="164" t="s">
        <v>10326</v>
      </c>
      <c r="V401" s="164"/>
      <c r="W401" s="164"/>
      <c r="X401" s="51"/>
      <c r="Y401" s="51"/>
    </row>
    <row r="402" spans="1:25" x14ac:dyDescent="0.2">
      <c r="A402" s="44" t="s">
        <v>4715</v>
      </c>
      <c r="B402" s="57" t="s">
        <v>7779</v>
      </c>
      <c r="C402" s="44" t="s">
        <v>7779</v>
      </c>
      <c r="D402" s="45" t="s">
        <v>332</v>
      </c>
      <c r="E402" s="44" t="s">
        <v>7779</v>
      </c>
      <c r="F402" s="44"/>
      <c r="G402" s="44" t="s">
        <v>1834</v>
      </c>
      <c r="H402" s="44"/>
      <c r="I402" s="46" t="b">
        <v>0</v>
      </c>
      <c r="J402" s="50" t="s">
        <v>8421</v>
      </c>
      <c r="K402" s="50"/>
      <c r="L402" s="50"/>
      <c r="M402" s="50"/>
      <c r="N402" s="50"/>
      <c r="O402" s="51" t="s">
        <v>8422</v>
      </c>
      <c r="P402" s="51"/>
      <c r="Q402" s="51"/>
      <c r="R402" s="51" t="s">
        <v>7143</v>
      </c>
      <c r="S402" s="51"/>
      <c r="T402" s="52"/>
      <c r="U402" s="164" t="s">
        <v>10327</v>
      </c>
      <c r="V402" s="164"/>
      <c r="W402" s="164"/>
      <c r="X402" s="51"/>
      <c r="Y402" s="51"/>
    </row>
    <row r="403" spans="1:25" x14ac:dyDescent="0.2">
      <c r="A403" s="44" t="s">
        <v>4715</v>
      </c>
      <c r="B403" s="57" t="s">
        <v>7780</v>
      </c>
      <c r="C403" s="44" t="s">
        <v>7780</v>
      </c>
      <c r="D403" s="45" t="s">
        <v>332</v>
      </c>
      <c r="E403" s="44" t="s">
        <v>7780</v>
      </c>
      <c r="F403" s="44"/>
      <c r="G403" s="44" t="s">
        <v>1835</v>
      </c>
      <c r="H403" s="44"/>
      <c r="I403" s="46" t="b">
        <v>0</v>
      </c>
      <c r="J403" s="50" t="s">
        <v>8421</v>
      </c>
      <c r="K403" s="50"/>
      <c r="L403" s="50"/>
      <c r="M403" s="50"/>
      <c r="N403" s="50"/>
      <c r="O403" s="51" t="s">
        <v>8422</v>
      </c>
      <c r="P403" s="51"/>
      <c r="Q403" s="51"/>
      <c r="R403" s="51" t="s">
        <v>7144</v>
      </c>
      <c r="S403" s="51"/>
      <c r="T403" s="52"/>
      <c r="U403" s="164" t="s">
        <v>10328</v>
      </c>
      <c r="V403" s="164"/>
      <c r="W403" s="164"/>
      <c r="X403" s="51"/>
      <c r="Y403" s="51"/>
    </row>
    <row r="404" spans="1:25" x14ac:dyDescent="0.2">
      <c r="A404" s="44" t="s">
        <v>4715</v>
      </c>
      <c r="B404" s="57" t="s">
        <v>7781</v>
      </c>
      <c r="C404" s="44" t="s">
        <v>7781</v>
      </c>
      <c r="D404" s="45" t="s">
        <v>332</v>
      </c>
      <c r="E404" s="44" t="s">
        <v>7781</v>
      </c>
      <c r="F404" s="44"/>
      <c r="G404" s="44" t="s">
        <v>7145</v>
      </c>
      <c r="H404" s="44"/>
      <c r="I404" s="46" t="b">
        <v>0</v>
      </c>
      <c r="J404" s="50" t="s">
        <v>8421</v>
      </c>
      <c r="K404" s="50"/>
      <c r="L404" s="50"/>
      <c r="M404" s="50"/>
      <c r="N404" s="50"/>
      <c r="O404" s="51" t="s">
        <v>8422</v>
      </c>
      <c r="P404" s="51"/>
      <c r="Q404" s="51"/>
      <c r="R404" s="51" t="s">
        <v>7146</v>
      </c>
      <c r="S404" s="51"/>
      <c r="T404" s="52"/>
      <c r="U404" s="164" t="s">
        <v>10329</v>
      </c>
      <c r="V404" s="164"/>
      <c r="W404" s="164"/>
      <c r="X404" s="51"/>
      <c r="Y404" s="51"/>
    </row>
    <row r="405" spans="1:25" x14ac:dyDescent="0.2">
      <c r="A405" s="44" t="s">
        <v>4715</v>
      </c>
      <c r="B405" s="57" t="s">
        <v>8337</v>
      </c>
      <c r="C405" s="44" t="s">
        <v>8337</v>
      </c>
      <c r="D405" s="45" t="s">
        <v>332</v>
      </c>
      <c r="E405" s="44" t="s">
        <v>8337</v>
      </c>
      <c r="F405" s="44"/>
      <c r="G405" s="44" t="s">
        <v>1057</v>
      </c>
      <c r="H405" s="44" t="s">
        <v>6679</v>
      </c>
      <c r="I405" s="46" t="b">
        <v>0</v>
      </c>
      <c r="J405" s="50" t="s">
        <v>8421</v>
      </c>
      <c r="K405" s="50"/>
      <c r="L405" s="50"/>
      <c r="M405" s="50"/>
      <c r="N405" s="50"/>
      <c r="O405" s="51" t="s">
        <v>8422</v>
      </c>
      <c r="P405" s="51"/>
      <c r="Q405" s="51"/>
      <c r="R405" s="51" t="s">
        <v>8423</v>
      </c>
      <c r="S405" s="51"/>
      <c r="T405" s="52"/>
      <c r="U405" s="164" t="s">
        <v>10330</v>
      </c>
      <c r="V405" s="164"/>
      <c r="W405" s="164"/>
      <c r="X405" s="51"/>
      <c r="Y405" s="51"/>
    </row>
    <row r="406" spans="1:25" x14ac:dyDescent="0.2">
      <c r="A406" s="44" t="s">
        <v>4715</v>
      </c>
      <c r="B406" s="57" t="s">
        <v>7782</v>
      </c>
      <c r="C406" s="44" t="s">
        <v>7782</v>
      </c>
      <c r="D406" s="45" t="s">
        <v>332</v>
      </c>
      <c r="E406" s="44" t="s">
        <v>7782</v>
      </c>
      <c r="F406" s="44"/>
      <c r="G406" s="44" t="s">
        <v>7147</v>
      </c>
      <c r="H406" s="44"/>
      <c r="I406" s="46" t="b">
        <v>0</v>
      </c>
      <c r="J406" s="50" t="s">
        <v>6776</v>
      </c>
      <c r="K406" s="50"/>
      <c r="L406" s="50"/>
      <c r="M406" s="50"/>
      <c r="N406" s="50"/>
      <c r="O406" s="51" t="s">
        <v>6777</v>
      </c>
      <c r="P406" s="51"/>
      <c r="Q406" s="51"/>
      <c r="R406" s="51" t="s">
        <v>7148</v>
      </c>
      <c r="S406" s="51"/>
      <c r="T406" s="52"/>
      <c r="U406" s="164" t="s">
        <v>10331</v>
      </c>
      <c r="V406" s="164"/>
      <c r="W406" s="164"/>
      <c r="X406" s="51"/>
      <c r="Y406" s="51"/>
    </row>
    <row r="407" spans="1:25" x14ac:dyDescent="0.2">
      <c r="A407" s="44" t="s">
        <v>4715</v>
      </c>
      <c r="B407" s="57" t="s">
        <v>7783</v>
      </c>
      <c r="C407" s="44" t="s">
        <v>7783</v>
      </c>
      <c r="D407" s="45" t="s">
        <v>332</v>
      </c>
      <c r="E407" s="44" t="s">
        <v>7783</v>
      </c>
      <c r="F407" s="44"/>
      <c r="G407" s="44" t="s">
        <v>7149</v>
      </c>
      <c r="H407" s="44"/>
      <c r="I407" s="46" t="b">
        <v>0</v>
      </c>
      <c r="J407" s="50" t="s">
        <v>6776</v>
      </c>
      <c r="K407" s="50"/>
      <c r="L407" s="50"/>
      <c r="M407" s="50"/>
      <c r="N407" s="50"/>
      <c r="O407" s="51" t="s">
        <v>6777</v>
      </c>
      <c r="P407" s="51"/>
      <c r="Q407" s="51"/>
      <c r="R407" s="51" t="s">
        <v>7150</v>
      </c>
      <c r="S407" s="51"/>
      <c r="T407" s="52"/>
      <c r="U407" s="164" t="s">
        <v>10332</v>
      </c>
      <c r="V407" s="164"/>
      <c r="W407" s="164"/>
      <c r="X407" s="51"/>
      <c r="Y407" s="51"/>
    </row>
    <row r="408" spans="1:25" x14ac:dyDescent="0.2">
      <c r="A408" s="44" t="s">
        <v>4715</v>
      </c>
      <c r="B408" s="57" t="s">
        <v>7784</v>
      </c>
      <c r="C408" s="44" t="s">
        <v>7784</v>
      </c>
      <c r="D408" s="45" t="s">
        <v>332</v>
      </c>
      <c r="E408" s="44" t="s">
        <v>7784</v>
      </c>
      <c r="F408" s="44"/>
      <c r="G408" s="44" t="s">
        <v>7151</v>
      </c>
      <c r="H408" s="44"/>
      <c r="I408" s="46" t="b">
        <v>0</v>
      </c>
      <c r="J408" s="50" t="s">
        <v>6776</v>
      </c>
      <c r="K408" s="50"/>
      <c r="L408" s="50"/>
      <c r="M408" s="50"/>
      <c r="N408" s="50"/>
      <c r="O408" s="51" t="s">
        <v>6777</v>
      </c>
      <c r="P408" s="51"/>
      <c r="Q408" s="51"/>
      <c r="R408" s="51" t="s">
        <v>7152</v>
      </c>
      <c r="S408" s="51"/>
      <c r="T408" s="52"/>
      <c r="U408" s="164" t="s">
        <v>10333</v>
      </c>
      <c r="V408" s="164"/>
      <c r="W408" s="164"/>
      <c r="X408" s="51"/>
      <c r="Y408" s="51"/>
    </row>
    <row r="409" spans="1:25" x14ac:dyDescent="0.2">
      <c r="A409" s="44" t="s">
        <v>4715</v>
      </c>
      <c r="B409" s="57" t="s">
        <v>7785</v>
      </c>
      <c r="C409" s="44" t="s">
        <v>7785</v>
      </c>
      <c r="D409" s="45" t="s">
        <v>332</v>
      </c>
      <c r="E409" s="44" t="s">
        <v>7785</v>
      </c>
      <c r="F409" s="44"/>
      <c r="G409" s="44" t="s">
        <v>7153</v>
      </c>
      <c r="H409" s="44"/>
      <c r="I409" s="46" t="b">
        <v>0</v>
      </c>
      <c r="J409" s="50" t="s">
        <v>6776</v>
      </c>
      <c r="K409" s="50"/>
      <c r="L409" s="50"/>
      <c r="M409" s="50"/>
      <c r="N409" s="50"/>
      <c r="O409" s="51" t="s">
        <v>6777</v>
      </c>
      <c r="P409" s="51"/>
      <c r="Q409" s="51"/>
      <c r="R409" s="51" t="s">
        <v>7154</v>
      </c>
      <c r="S409" s="51"/>
      <c r="T409" s="52"/>
      <c r="U409" s="164" t="s">
        <v>10334</v>
      </c>
      <c r="V409" s="164"/>
      <c r="W409" s="164"/>
      <c r="X409" s="51"/>
      <c r="Y409" s="51"/>
    </row>
    <row r="410" spans="1:25" x14ac:dyDescent="0.2">
      <c r="A410" s="44" t="s">
        <v>4715</v>
      </c>
      <c r="B410" s="57" t="s">
        <v>7786</v>
      </c>
      <c r="C410" s="44" t="s">
        <v>7786</v>
      </c>
      <c r="D410" s="45" t="s">
        <v>332</v>
      </c>
      <c r="E410" s="44" t="s">
        <v>7786</v>
      </c>
      <c r="F410" s="44"/>
      <c r="G410" s="44" t="s">
        <v>1059</v>
      </c>
      <c r="H410" s="44"/>
      <c r="I410" s="46" t="b">
        <v>0</v>
      </c>
      <c r="J410" s="50" t="s">
        <v>8421</v>
      </c>
      <c r="K410" s="50"/>
      <c r="L410" s="50"/>
      <c r="M410" s="50"/>
      <c r="N410" s="50"/>
      <c r="O410" s="51" t="s">
        <v>8422</v>
      </c>
      <c r="P410" s="51"/>
      <c r="Q410" s="51"/>
      <c r="R410" s="51" t="s">
        <v>7155</v>
      </c>
      <c r="S410" s="51"/>
      <c r="T410" s="52"/>
      <c r="U410" s="164" t="s">
        <v>10335</v>
      </c>
      <c r="V410" s="164"/>
      <c r="W410" s="164"/>
      <c r="X410" s="51"/>
      <c r="Y410" s="51"/>
    </row>
    <row r="411" spans="1:25" x14ac:dyDescent="0.2">
      <c r="A411" s="44" t="s">
        <v>4715</v>
      </c>
      <c r="B411" s="57" t="s">
        <v>7787</v>
      </c>
      <c r="C411" s="44" t="s">
        <v>7787</v>
      </c>
      <c r="D411" s="45" t="s">
        <v>332</v>
      </c>
      <c r="E411" s="44" t="s">
        <v>7787</v>
      </c>
      <c r="F411" s="44"/>
      <c r="G411" s="44" t="s">
        <v>1837</v>
      </c>
      <c r="H411" s="44"/>
      <c r="I411" s="46" t="b">
        <v>0</v>
      </c>
      <c r="J411" s="50" t="s">
        <v>8421</v>
      </c>
      <c r="K411" s="50"/>
      <c r="L411" s="50"/>
      <c r="M411" s="50"/>
      <c r="N411" s="50"/>
      <c r="O411" s="51" t="s">
        <v>8422</v>
      </c>
      <c r="P411" s="51"/>
      <c r="Q411" s="51"/>
      <c r="R411" s="51" t="s">
        <v>7156</v>
      </c>
      <c r="S411" s="51"/>
      <c r="T411" s="52"/>
      <c r="U411" s="164" t="s">
        <v>10336</v>
      </c>
      <c r="V411" s="164"/>
      <c r="W411" s="164"/>
      <c r="X411" s="51"/>
      <c r="Y411" s="51"/>
    </row>
    <row r="412" spans="1:25" x14ac:dyDescent="0.2">
      <c r="A412" s="44" t="s">
        <v>4715</v>
      </c>
      <c r="B412" s="57" t="s">
        <v>7788</v>
      </c>
      <c r="C412" s="44" t="s">
        <v>7788</v>
      </c>
      <c r="D412" s="45" t="s">
        <v>332</v>
      </c>
      <c r="E412" s="44" t="s">
        <v>7788</v>
      </c>
      <c r="F412" s="44"/>
      <c r="G412" s="44" t="s">
        <v>1838</v>
      </c>
      <c r="H412" s="44"/>
      <c r="I412" s="46" t="b">
        <v>0</v>
      </c>
      <c r="J412" s="50" t="s">
        <v>8421</v>
      </c>
      <c r="K412" s="50"/>
      <c r="L412" s="50"/>
      <c r="M412" s="50"/>
      <c r="N412" s="50"/>
      <c r="O412" s="51" t="s">
        <v>8422</v>
      </c>
      <c r="P412" s="51"/>
      <c r="Q412" s="51"/>
      <c r="R412" s="51" t="s">
        <v>7157</v>
      </c>
      <c r="S412" s="51"/>
      <c r="T412" s="52"/>
      <c r="U412" s="164" t="s">
        <v>10337</v>
      </c>
      <c r="V412" s="164"/>
      <c r="W412" s="164"/>
      <c r="X412" s="51"/>
      <c r="Y412" s="51"/>
    </row>
    <row r="413" spans="1:25" x14ac:dyDescent="0.2">
      <c r="A413" s="44" t="s">
        <v>4715</v>
      </c>
      <c r="B413" s="57" t="s">
        <v>7789</v>
      </c>
      <c r="C413" s="44" t="s">
        <v>7789</v>
      </c>
      <c r="D413" s="45" t="s">
        <v>332</v>
      </c>
      <c r="E413" s="44" t="s">
        <v>7789</v>
      </c>
      <c r="F413" s="44"/>
      <c r="G413" s="44" t="s">
        <v>1839</v>
      </c>
      <c r="H413" s="44"/>
      <c r="I413" s="46" t="b">
        <v>0</v>
      </c>
      <c r="J413" s="50" t="s">
        <v>8421</v>
      </c>
      <c r="K413" s="50"/>
      <c r="L413" s="50"/>
      <c r="M413" s="50"/>
      <c r="N413" s="50"/>
      <c r="O413" s="51" t="s">
        <v>8422</v>
      </c>
      <c r="P413" s="51"/>
      <c r="Q413" s="51"/>
      <c r="R413" s="51" t="s">
        <v>7158</v>
      </c>
      <c r="S413" s="51"/>
      <c r="T413" s="52"/>
      <c r="U413" s="164" t="s">
        <v>10338</v>
      </c>
      <c r="V413" s="164"/>
      <c r="W413" s="164"/>
      <c r="X413" s="51"/>
      <c r="Y413" s="51"/>
    </row>
    <row r="414" spans="1:25" x14ac:dyDescent="0.2">
      <c r="A414" s="44"/>
      <c r="B414" s="57" t="s">
        <v>8338</v>
      </c>
      <c r="C414" s="44" t="s">
        <v>8338</v>
      </c>
      <c r="D414" s="45"/>
      <c r="E414" s="44" t="s">
        <v>8338</v>
      </c>
      <c r="F414" s="44"/>
      <c r="G414" s="44" t="s">
        <v>8339</v>
      </c>
      <c r="H414" s="44"/>
      <c r="I414" s="46"/>
      <c r="J414" s="50" t="e">
        <v>#N/A</v>
      </c>
      <c r="K414" s="50"/>
      <c r="L414" s="50"/>
      <c r="M414" s="50"/>
      <c r="N414" s="50"/>
      <c r="O414" s="51">
        <v>4013</v>
      </c>
      <c r="P414" s="51"/>
      <c r="Q414" s="51"/>
      <c r="R414" s="51" t="s">
        <v>8424</v>
      </c>
      <c r="S414" s="51"/>
      <c r="T414" s="52"/>
      <c r="U414" s="164" t="s">
        <v>8339</v>
      </c>
      <c r="V414" s="164"/>
      <c r="W414" s="164"/>
      <c r="X414" s="51"/>
      <c r="Y414" s="51"/>
    </row>
    <row r="415" spans="1:25" ht="15" x14ac:dyDescent="0.2">
      <c r="A415" s="47" t="s">
        <v>4715</v>
      </c>
      <c r="B415" s="57" t="s">
        <v>7790</v>
      </c>
      <c r="C415" s="48" t="s">
        <v>7790</v>
      </c>
      <c r="D415" s="48" t="s">
        <v>332</v>
      </c>
      <c r="E415" s="47" t="s">
        <v>7790</v>
      </c>
      <c r="F415" s="47"/>
      <c r="G415" s="47" t="s">
        <v>1841</v>
      </c>
      <c r="H415" s="47"/>
      <c r="I415" s="49" t="b">
        <v>0</v>
      </c>
      <c r="J415" s="53" t="s">
        <v>8421</v>
      </c>
      <c r="K415" s="53"/>
      <c r="L415" s="53"/>
      <c r="M415" s="53"/>
      <c r="N415" s="53"/>
      <c r="O415" s="55" t="s">
        <v>8422</v>
      </c>
      <c r="P415" s="55"/>
      <c r="Q415" s="55"/>
      <c r="R415" s="55" t="s">
        <v>7159</v>
      </c>
      <c r="S415" s="55"/>
      <c r="T415" s="56"/>
      <c r="U415" s="165" t="s">
        <v>10339</v>
      </c>
      <c r="V415" s="165"/>
      <c r="W415" s="165"/>
      <c r="X415" s="55"/>
      <c r="Y415" s="55"/>
    </row>
    <row r="416" spans="1:25" x14ac:dyDescent="0.2">
      <c r="A416" s="44" t="s">
        <v>4715</v>
      </c>
      <c r="B416" s="57" t="s">
        <v>7791</v>
      </c>
      <c r="C416" s="44" t="s">
        <v>7791</v>
      </c>
      <c r="D416" s="45" t="s">
        <v>332</v>
      </c>
      <c r="E416" s="44" t="s">
        <v>7791</v>
      </c>
      <c r="F416" s="44"/>
      <c r="G416" s="44" t="s">
        <v>1844</v>
      </c>
      <c r="H416" s="44"/>
      <c r="I416" s="46" t="b">
        <v>0</v>
      </c>
      <c r="J416" s="50" t="s">
        <v>8421</v>
      </c>
      <c r="K416" s="50"/>
      <c r="L416" s="50"/>
      <c r="M416" s="50"/>
      <c r="N416" s="50"/>
      <c r="O416" s="51" t="s">
        <v>8422</v>
      </c>
      <c r="P416" s="51"/>
      <c r="Q416" s="51"/>
      <c r="R416" s="51" t="s">
        <v>7160</v>
      </c>
      <c r="S416" s="51"/>
      <c r="T416" s="52"/>
      <c r="U416" s="164" t="s">
        <v>10340</v>
      </c>
      <c r="V416" s="164"/>
      <c r="W416" s="164"/>
      <c r="X416" s="51"/>
      <c r="Y416" s="51"/>
    </row>
    <row r="417" spans="1:25" x14ac:dyDescent="0.2">
      <c r="A417" s="44" t="s">
        <v>4715</v>
      </c>
      <c r="B417" s="57" t="s">
        <v>8340</v>
      </c>
      <c r="C417" s="44" t="s">
        <v>8340</v>
      </c>
      <c r="D417" s="45" t="s">
        <v>332</v>
      </c>
      <c r="E417" s="44" t="s">
        <v>8340</v>
      </c>
      <c r="F417" s="44"/>
      <c r="G417" s="44" t="s">
        <v>2754</v>
      </c>
      <c r="H417" s="44" t="s">
        <v>6787</v>
      </c>
      <c r="I417" s="46" t="b">
        <v>0</v>
      </c>
      <c r="J417" s="50" t="s">
        <v>4189</v>
      </c>
      <c r="K417" s="50"/>
      <c r="L417" s="50"/>
      <c r="M417" s="50"/>
      <c r="N417" s="50"/>
      <c r="O417" s="51" t="s">
        <v>7162</v>
      </c>
      <c r="P417" s="51"/>
      <c r="Q417" s="51"/>
      <c r="R417" s="51"/>
      <c r="S417" s="51"/>
      <c r="T417" s="52"/>
      <c r="U417" s="164"/>
      <c r="V417" s="164"/>
      <c r="W417" s="164"/>
      <c r="X417" s="51"/>
      <c r="Y417" s="51"/>
    </row>
    <row r="418" spans="1:25" x14ac:dyDescent="0.2">
      <c r="A418" s="44" t="s">
        <v>4715</v>
      </c>
      <c r="B418" s="57" t="s">
        <v>7792</v>
      </c>
      <c r="C418" s="44" t="s">
        <v>7792</v>
      </c>
      <c r="D418" s="45" t="s">
        <v>332</v>
      </c>
      <c r="E418" s="44" t="s">
        <v>7792</v>
      </c>
      <c r="F418" s="44"/>
      <c r="G418" s="44" t="s">
        <v>40</v>
      </c>
      <c r="H418" s="44" t="s">
        <v>6787</v>
      </c>
      <c r="I418" s="46" t="b">
        <v>0</v>
      </c>
      <c r="J418" s="50" t="s">
        <v>4189</v>
      </c>
      <c r="K418" s="50"/>
      <c r="L418" s="50"/>
      <c r="M418" s="50"/>
      <c r="N418" s="50"/>
      <c r="O418" s="51" t="s">
        <v>7162</v>
      </c>
      <c r="P418" s="51"/>
      <c r="Q418" s="51"/>
      <c r="R418" s="51"/>
      <c r="S418" s="51" t="s">
        <v>7163</v>
      </c>
      <c r="T418" s="52"/>
      <c r="U418" s="164"/>
      <c r="V418" s="164" t="s">
        <v>7161</v>
      </c>
      <c r="W418" s="164"/>
      <c r="X418" s="51"/>
      <c r="Y418" s="51"/>
    </row>
    <row r="419" spans="1:25" x14ac:dyDescent="0.2">
      <c r="A419" s="44" t="s">
        <v>4715</v>
      </c>
      <c r="B419" s="57" t="s">
        <v>7793</v>
      </c>
      <c r="C419" s="44" t="s">
        <v>7793</v>
      </c>
      <c r="D419" s="45" t="s">
        <v>332</v>
      </c>
      <c r="E419" s="44" t="s">
        <v>7793</v>
      </c>
      <c r="F419" s="44"/>
      <c r="G419" s="44" t="s">
        <v>41</v>
      </c>
      <c r="H419" s="44" t="s">
        <v>6787</v>
      </c>
      <c r="I419" s="46" t="b">
        <v>0</v>
      </c>
      <c r="J419" s="50" t="s">
        <v>4189</v>
      </c>
      <c r="K419" s="50"/>
      <c r="L419" s="50"/>
      <c r="M419" s="50"/>
      <c r="N419" s="50"/>
      <c r="O419" s="51" t="s">
        <v>7162</v>
      </c>
      <c r="P419" s="51"/>
      <c r="Q419" s="51"/>
      <c r="R419" s="51"/>
      <c r="S419" s="51" t="s">
        <v>7163</v>
      </c>
      <c r="T419" s="52"/>
      <c r="U419" s="164"/>
      <c r="V419" s="164" t="s">
        <v>7164</v>
      </c>
      <c r="W419" s="164"/>
      <c r="X419" s="51"/>
      <c r="Y419" s="51"/>
    </row>
    <row r="420" spans="1:25" x14ac:dyDescent="0.2">
      <c r="A420" s="44" t="s">
        <v>4715</v>
      </c>
      <c r="B420" s="57" t="s">
        <v>7794</v>
      </c>
      <c r="C420" s="44" t="s">
        <v>7794</v>
      </c>
      <c r="D420" s="45" t="s">
        <v>332</v>
      </c>
      <c r="E420" s="44" t="s">
        <v>7794</v>
      </c>
      <c r="F420" s="44"/>
      <c r="G420" s="44" t="s">
        <v>42</v>
      </c>
      <c r="H420" s="44" t="s">
        <v>6787</v>
      </c>
      <c r="I420" s="46" t="b">
        <v>0</v>
      </c>
      <c r="J420" s="50" t="s">
        <v>7191</v>
      </c>
      <c r="K420" s="50"/>
      <c r="L420" s="50"/>
      <c r="M420" s="50"/>
      <c r="N420" s="50"/>
      <c r="O420" s="51" t="s">
        <v>7192</v>
      </c>
      <c r="P420" s="51"/>
      <c r="Q420" s="51"/>
      <c r="R420" s="51"/>
      <c r="S420" s="51" t="s">
        <v>8426</v>
      </c>
      <c r="T420" s="52"/>
      <c r="U420" s="164"/>
      <c r="V420" s="164" t="s">
        <v>8425</v>
      </c>
      <c r="W420" s="164"/>
      <c r="X420" s="51"/>
      <c r="Y420" s="51"/>
    </row>
    <row r="421" spans="1:25" x14ac:dyDescent="0.2">
      <c r="A421" s="44" t="s">
        <v>4715</v>
      </c>
      <c r="B421" s="57" t="s">
        <v>7795</v>
      </c>
      <c r="C421" s="44" t="s">
        <v>7795</v>
      </c>
      <c r="D421" s="45" t="s">
        <v>332</v>
      </c>
      <c r="E421" s="44" t="s">
        <v>7795</v>
      </c>
      <c r="F421" s="44"/>
      <c r="G421" s="44" t="s">
        <v>43</v>
      </c>
      <c r="H421" s="44" t="s">
        <v>6787</v>
      </c>
      <c r="I421" s="46" t="b">
        <v>0</v>
      </c>
      <c r="J421" s="50" t="s">
        <v>4189</v>
      </c>
      <c r="K421" s="50"/>
      <c r="L421" s="50"/>
      <c r="M421" s="50"/>
      <c r="N421" s="50"/>
      <c r="O421" s="51" t="s">
        <v>7162</v>
      </c>
      <c r="P421" s="51"/>
      <c r="Q421" s="51"/>
      <c r="R421" s="51"/>
      <c r="S421" s="51" t="s">
        <v>7166</v>
      </c>
      <c r="T421" s="52"/>
      <c r="U421" s="164"/>
      <c r="V421" s="164" t="s">
        <v>7165</v>
      </c>
      <c r="W421" s="164"/>
      <c r="X421" s="51"/>
      <c r="Y421" s="51"/>
    </row>
    <row r="422" spans="1:25" x14ac:dyDescent="0.2">
      <c r="A422" s="44" t="s">
        <v>4715</v>
      </c>
      <c r="B422" s="57" t="s">
        <v>7796</v>
      </c>
      <c r="C422" s="44" t="s">
        <v>7796</v>
      </c>
      <c r="D422" s="45" t="s">
        <v>332</v>
      </c>
      <c r="E422" s="44" t="s">
        <v>7796</v>
      </c>
      <c r="F422" s="44"/>
      <c r="G422" s="44" t="s">
        <v>44</v>
      </c>
      <c r="H422" s="44" t="s">
        <v>6787</v>
      </c>
      <c r="I422" s="46" t="b">
        <v>0</v>
      </c>
      <c r="J422" s="50" t="s">
        <v>4189</v>
      </c>
      <c r="K422" s="50"/>
      <c r="L422" s="50"/>
      <c r="M422" s="50"/>
      <c r="N422" s="50"/>
      <c r="O422" s="51" t="s">
        <v>7162</v>
      </c>
      <c r="P422" s="51"/>
      <c r="Q422" s="51"/>
      <c r="R422" s="51"/>
      <c r="S422" s="51" t="s">
        <v>7168</v>
      </c>
      <c r="T422" s="52"/>
      <c r="U422" s="164"/>
      <c r="V422" s="164" t="s">
        <v>7167</v>
      </c>
      <c r="W422" s="164"/>
      <c r="X422" s="51"/>
      <c r="Y422" s="51"/>
    </row>
    <row r="423" spans="1:25" x14ac:dyDescent="0.2">
      <c r="A423" s="44" t="s">
        <v>4715</v>
      </c>
      <c r="B423" s="57" t="s">
        <v>7797</v>
      </c>
      <c r="C423" s="44" t="s">
        <v>7797</v>
      </c>
      <c r="D423" s="45" t="s">
        <v>332</v>
      </c>
      <c r="E423" s="44" t="s">
        <v>7797</v>
      </c>
      <c r="F423" s="44"/>
      <c r="G423" s="44" t="s">
        <v>45</v>
      </c>
      <c r="H423" s="44" t="s">
        <v>6787</v>
      </c>
      <c r="I423" s="46" t="b">
        <v>0</v>
      </c>
      <c r="J423" s="50" t="s">
        <v>4189</v>
      </c>
      <c r="K423" s="50"/>
      <c r="L423" s="50"/>
      <c r="M423" s="50"/>
      <c r="N423" s="50"/>
      <c r="O423" s="51" t="s">
        <v>7162</v>
      </c>
      <c r="P423" s="51"/>
      <c r="Q423" s="51"/>
      <c r="R423" s="51"/>
      <c r="S423" s="51" t="s">
        <v>7170</v>
      </c>
      <c r="T423" s="52"/>
      <c r="U423" s="164"/>
      <c r="V423" s="164" t="s">
        <v>7169</v>
      </c>
      <c r="W423" s="164"/>
      <c r="X423" s="51"/>
      <c r="Y423" s="51"/>
    </row>
    <row r="424" spans="1:25" x14ac:dyDescent="0.2">
      <c r="A424" s="44" t="s">
        <v>4715</v>
      </c>
      <c r="B424" s="57" t="s">
        <v>7798</v>
      </c>
      <c r="C424" s="44" t="s">
        <v>7798</v>
      </c>
      <c r="D424" s="45" t="s">
        <v>332</v>
      </c>
      <c r="E424" s="44" t="s">
        <v>7798</v>
      </c>
      <c r="F424" s="44"/>
      <c r="G424" s="44" t="s">
        <v>46</v>
      </c>
      <c r="H424" s="44" t="s">
        <v>6787</v>
      </c>
      <c r="I424" s="46" t="b">
        <v>0</v>
      </c>
      <c r="J424" s="50" t="s">
        <v>7191</v>
      </c>
      <c r="K424" s="50"/>
      <c r="L424" s="50"/>
      <c r="M424" s="50"/>
      <c r="N424" s="50"/>
      <c r="O424" s="51" t="s">
        <v>7192</v>
      </c>
      <c r="P424" s="51"/>
      <c r="Q424" s="51"/>
      <c r="R424" s="51"/>
      <c r="S424" s="51" t="s">
        <v>7171</v>
      </c>
      <c r="T424" s="52"/>
      <c r="U424" s="164"/>
      <c r="V424" s="164" t="s">
        <v>46</v>
      </c>
      <c r="W424" s="164"/>
      <c r="X424" s="51"/>
      <c r="Y424" s="51"/>
    </row>
    <row r="425" spans="1:25" x14ac:dyDescent="0.2">
      <c r="A425" s="44" t="s">
        <v>4715</v>
      </c>
      <c r="B425" s="57" t="s">
        <v>7799</v>
      </c>
      <c r="C425" s="44" t="s">
        <v>7799</v>
      </c>
      <c r="D425" s="45" t="s">
        <v>332</v>
      </c>
      <c r="E425" s="44" t="s">
        <v>7799</v>
      </c>
      <c r="F425" s="44"/>
      <c r="G425" s="44" t="s">
        <v>47</v>
      </c>
      <c r="H425" s="44" t="s">
        <v>6787</v>
      </c>
      <c r="I425" s="46" t="b">
        <v>0</v>
      </c>
      <c r="J425" s="50" t="s">
        <v>4189</v>
      </c>
      <c r="K425" s="50"/>
      <c r="L425" s="50"/>
      <c r="M425" s="50"/>
      <c r="N425" s="50"/>
      <c r="O425" s="51" t="s">
        <v>7162</v>
      </c>
      <c r="P425" s="51"/>
      <c r="Q425" s="51"/>
      <c r="R425" s="51"/>
      <c r="S425" s="51" t="s">
        <v>7168</v>
      </c>
      <c r="T425" s="52"/>
      <c r="U425" s="164"/>
      <c r="V425" s="164" t="s">
        <v>7172</v>
      </c>
      <c r="W425" s="164"/>
      <c r="X425" s="51"/>
      <c r="Y425" s="51"/>
    </row>
    <row r="426" spans="1:25" x14ac:dyDescent="0.2">
      <c r="A426" s="44" t="s">
        <v>4715</v>
      </c>
      <c r="B426" s="57" t="s">
        <v>7800</v>
      </c>
      <c r="C426" s="44" t="s">
        <v>7800</v>
      </c>
      <c r="D426" s="45" t="s">
        <v>332</v>
      </c>
      <c r="E426" s="44" t="s">
        <v>7800</v>
      </c>
      <c r="F426" s="44"/>
      <c r="G426" s="44" t="s">
        <v>48</v>
      </c>
      <c r="H426" s="44" t="s">
        <v>6787</v>
      </c>
      <c r="I426" s="46" t="b">
        <v>0</v>
      </c>
      <c r="J426" s="50" t="s">
        <v>4189</v>
      </c>
      <c r="K426" s="50"/>
      <c r="L426" s="50"/>
      <c r="M426" s="50"/>
      <c r="N426" s="50"/>
      <c r="O426" s="51" t="s">
        <v>7162</v>
      </c>
      <c r="P426" s="51"/>
      <c r="Q426" s="51"/>
      <c r="R426" s="51"/>
      <c r="S426" s="51" t="s">
        <v>7170</v>
      </c>
      <c r="T426" s="52"/>
      <c r="U426" s="164"/>
      <c r="V426" s="164" t="s">
        <v>7173</v>
      </c>
      <c r="W426" s="164"/>
      <c r="X426" s="51"/>
      <c r="Y426" s="51"/>
    </row>
    <row r="427" spans="1:25" x14ac:dyDescent="0.2">
      <c r="A427" s="44" t="s">
        <v>4715</v>
      </c>
      <c r="B427" s="57" t="s">
        <v>7801</v>
      </c>
      <c r="C427" s="44" t="s">
        <v>7801</v>
      </c>
      <c r="D427" s="45" t="s">
        <v>332</v>
      </c>
      <c r="E427" s="44" t="s">
        <v>7801</v>
      </c>
      <c r="F427" s="44"/>
      <c r="G427" s="44" t="s">
        <v>49</v>
      </c>
      <c r="H427" s="44" t="s">
        <v>6787</v>
      </c>
      <c r="I427" s="46" t="b">
        <v>0</v>
      </c>
      <c r="J427" s="50" t="s">
        <v>4189</v>
      </c>
      <c r="K427" s="50"/>
      <c r="L427" s="50"/>
      <c r="M427" s="50"/>
      <c r="N427" s="50"/>
      <c r="O427" s="51" t="s">
        <v>7162</v>
      </c>
      <c r="P427" s="51"/>
      <c r="Q427" s="51"/>
      <c r="R427" s="51"/>
      <c r="S427" s="51" t="s">
        <v>7175</v>
      </c>
      <c r="T427" s="52"/>
      <c r="U427" s="164"/>
      <c r="V427" s="164" t="s">
        <v>7174</v>
      </c>
      <c r="W427" s="164"/>
      <c r="X427" s="51"/>
      <c r="Y427" s="51"/>
    </row>
    <row r="428" spans="1:25" x14ac:dyDescent="0.2">
      <c r="A428" s="44" t="s">
        <v>4715</v>
      </c>
      <c r="B428" s="57" t="s">
        <v>7802</v>
      </c>
      <c r="C428" s="44" t="s">
        <v>7802</v>
      </c>
      <c r="D428" s="45" t="s">
        <v>332</v>
      </c>
      <c r="E428" s="44" t="s">
        <v>7802</v>
      </c>
      <c r="F428" s="44"/>
      <c r="G428" s="44" t="s">
        <v>50</v>
      </c>
      <c r="H428" s="44" t="s">
        <v>6787</v>
      </c>
      <c r="I428" s="46" t="b">
        <v>0</v>
      </c>
      <c r="J428" s="50" t="s">
        <v>4189</v>
      </c>
      <c r="K428" s="50"/>
      <c r="L428" s="50"/>
      <c r="M428" s="50"/>
      <c r="N428" s="50"/>
      <c r="O428" s="51" t="s">
        <v>7162</v>
      </c>
      <c r="P428" s="51"/>
      <c r="Q428" s="51"/>
      <c r="R428" s="51"/>
      <c r="S428" s="51" t="s">
        <v>7163</v>
      </c>
      <c r="T428" s="52"/>
      <c r="U428" s="164"/>
      <c r="V428" s="164" t="s">
        <v>7176</v>
      </c>
      <c r="W428" s="164"/>
      <c r="X428" s="51"/>
      <c r="Y428" s="51"/>
    </row>
    <row r="429" spans="1:25" x14ac:dyDescent="0.2">
      <c r="A429" s="44" t="s">
        <v>4715</v>
      </c>
      <c r="B429" s="57" t="s">
        <v>7803</v>
      </c>
      <c r="C429" s="44" t="s">
        <v>7803</v>
      </c>
      <c r="D429" s="45" t="s">
        <v>332</v>
      </c>
      <c r="E429" s="44" t="s">
        <v>7803</v>
      </c>
      <c r="F429" s="44"/>
      <c r="G429" s="44" t="s">
        <v>51</v>
      </c>
      <c r="H429" s="44" t="s">
        <v>6787</v>
      </c>
      <c r="I429" s="46" t="b">
        <v>0</v>
      </c>
      <c r="J429" s="50" t="s">
        <v>4189</v>
      </c>
      <c r="K429" s="50"/>
      <c r="L429" s="50"/>
      <c r="M429" s="50"/>
      <c r="N429" s="50"/>
      <c r="O429" s="51" t="s">
        <v>7162</v>
      </c>
      <c r="P429" s="51"/>
      <c r="Q429" s="51"/>
      <c r="R429" s="51"/>
      <c r="S429" s="51" t="s">
        <v>7178</v>
      </c>
      <c r="T429" s="52"/>
      <c r="U429" s="164"/>
      <c r="V429" s="164" t="s">
        <v>7177</v>
      </c>
      <c r="W429" s="164"/>
      <c r="X429" s="51"/>
      <c r="Y429" s="51"/>
    </row>
    <row r="430" spans="1:25" x14ac:dyDescent="0.2">
      <c r="A430" s="44" t="s">
        <v>4715</v>
      </c>
      <c r="B430" s="57" t="s">
        <v>7804</v>
      </c>
      <c r="C430" s="44" t="s">
        <v>7804</v>
      </c>
      <c r="D430" s="45" t="s">
        <v>332</v>
      </c>
      <c r="E430" s="44" t="s">
        <v>7804</v>
      </c>
      <c r="F430" s="44"/>
      <c r="G430" s="44" t="s">
        <v>52</v>
      </c>
      <c r="H430" s="44" t="s">
        <v>6787</v>
      </c>
      <c r="I430" s="46" t="b">
        <v>0</v>
      </c>
      <c r="J430" s="50" t="s">
        <v>4189</v>
      </c>
      <c r="K430" s="50"/>
      <c r="L430" s="50"/>
      <c r="M430" s="50"/>
      <c r="N430" s="50"/>
      <c r="O430" s="51" t="s">
        <v>7162</v>
      </c>
      <c r="P430" s="51"/>
      <c r="Q430" s="51"/>
      <c r="R430" s="51"/>
      <c r="S430" s="51" t="s">
        <v>7180</v>
      </c>
      <c r="T430" s="52"/>
      <c r="U430" s="164"/>
      <c r="V430" s="164" t="s">
        <v>7179</v>
      </c>
      <c r="W430" s="164"/>
      <c r="X430" s="51"/>
      <c r="Y430" s="51"/>
    </row>
    <row r="431" spans="1:25" x14ac:dyDescent="0.2">
      <c r="A431" s="44" t="s">
        <v>4715</v>
      </c>
      <c r="B431" s="57" t="s">
        <v>8341</v>
      </c>
      <c r="C431" s="44" t="s">
        <v>8341</v>
      </c>
      <c r="D431" s="45" t="s">
        <v>332</v>
      </c>
      <c r="E431" s="44" t="s">
        <v>8341</v>
      </c>
      <c r="F431" s="44"/>
      <c r="G431" s="44" t="s">
        <v>4495</v>
      </c>
      <c r="H431" s="44" t="s">
        <v>6787</v>
      </c>
      <c r="I431" s="46" t="b">
        <v>0</v>
      </c>
      <c r="J431" s="50" t="e">
        <v>#N/A</v>
      </c>
      <c r="K431" s="50"/>
      <c r="L431" s="50"/>
      <c r="M431" s="50"/>
      <c r="N431" s="50"/>
      <c r="O431" s="51">
        <v>5011</v>
      </c>
      <c r="P431" s="51"/>
      <c r="Q431" s="51"/>
      <c r="R431" s="51"/>
      <c r="S431" s="51" t="s">
        <v>8427</v>
      </c>
      <c r="T431" s="52"/>
      <c r="U431" s="164"/>
      <c r="V431" s="164" t="s">
        <v>4495</v>
      </c>
      <c r="W431" s="164"/>
      <c r="X431" s="51"/>
      <c r="Y431" s="51"/>
    </row>
    <row r="432" spans="1:25" x14ac:dyDescent="0.2">
      <c r="A432" s="44" t="s">
        <v>4715</v>
      </c>
      <c r="B432" s="57" t="s">
        <v>7805</v>
      </c>
      <c r="C432" s="44" t="s">
        <v>7805</v>
      </c>
      <c r="D432" s="45" t="s">
        <v>332</v>
      </c>
      <c r="E432" s="44" t="s">
        <v>7805</v>
      </c>
      <c r="F432" s="44"/>
      <c r="G432" s="44" t="s">
        <v>53</v>
      </c>
      <c r="H432" s="44" t="s">
        <v>6787</v>
      </c>
      <c r="I432" s="46" t="b">
        <v>0</v>
      </c>
      <c r="J432" s="50" t="s">
        <v>4189</v>
      </c>
      <c r="K432" s="50"/>
      <c r="L432" s="50"/>
      <c r="M432" s="50"/>
      <c r="N432" s="50"/>
      <c r="O432" s="51" t="s">
        <v>7162</v>
      </c>
      <c r="P432" s="51"/>
      <c r="Q432" s="51"/>
      <c r="R432" s="51"/>
      <c r="S432" s="51" t="s">
        <v>7182</v>
      </c>
      <c r="T432" s="52"/>
      <c r="U432" s="164"/>
      <c r="V432" s="164" t="s">
        <v>7181</v>
      </c>
      <c r="W432" s="164"/>
      <c r="X432" s="51"/>
      <c r="Y432" s="51"/>
    </row>
    <row r="433" spans="1:25" x14ac:dyDescent="0.2">
      <c r="A433" s="44" t="s">
        <v>4715</v>
      </c>
      <c r="B433" s="57" t="s">
        <v>7806</v>
      </c>
      <c r="C433" s="44" t="s">
        <v>7806</v>
      </c>
      <c r="D433" s="45" t="s">
        <v>332</v>
      </c>
      <c r="E433" s="44" t="s">
        <v>7806</v>
      </c>
      <c r="F433" s="44"/>
      <c r="G433" s="44" t="s">
        <v>4039</v>
      </c>
      <c r="H433" s="44" t="s">
        <v>6787</v>
      </c>
      <c r="I433" s="46" t="b">
        <v>0</v>
      </c>
      <c r="J433" s="50" t="s">
        <v>4189</v>
      </c>
      <c r="K433" s="50"/>
      <c r="L433" s="50"/>
      <c r="M433" s="50"/>
      <c r="N433" s="50"/>
      <c r="O433" s="51" t="s">
        <v>7162</v>
      </c>
      <c r="P433" s="51"/>
      <c r="Q433" s="51"/>
      <c r="R433" s="51"/>
      <c r="S433" s="51" t="s">
        <v>7184</v>
      </c>
      <c r="T433" s="52"/>
      <c r="U433" s="164"/>
      <c r="V433" s="164" t="s">
        <v>7183</v>
      </c>
      <c r="W433" s="164"/>
      <c r="X433" s="51"/>
      <c r="Y433" s="51"/>
    </row>
    <row r="434" spans="1:25" x14ac:dyDescent="0.2">
      <c r="A434" s="44" t="s">
        <v>4715</v>
      </c>
      <c r="B434" s="57" t="s">
        <v>7807</v>
      </c>
      <c r="C434" s="44" t="s">
        <v>7807</v>
      </c>
      <c r="D434" s="45" t="s">
        <v>332</v>
      </c>
      <c r="E434" s="44" t="s">
        <v>7807</v>
      </c>
      <c r="F434" s="44"/>
      <c r="G434" s="44" t="s">
        <v>54</v>
      </c>
      <c r="H434" s="44" t="s">
        <v>6787</v>
      </c>
      <c r="I434" s="46" t="b">
        <v>0</v>
      </c>
      <c r="J434" s="50" t="s">
        <v>4189</v>
      </c>
      <c r="K434" s="50"/>
      <c r="L434" s="50"/>
      <c r="M434" s="50"/>
      <c r="N434" s="50"/>
      <c r="O434" s="51" t="s">
        <v>7162</v>
      </c>
      <c r="P434" s="51"/>
      <c r="Q434" s="51"/>
      <c r="R434" s="51"/>
      <c r="S434" s="51" t="s">
        <v>7186</v>
      </c>
      <c r="T434" s="52"/>
      <c r="U434" s="164"/>
      <c r="V434" s="164" t="s">
        <v>7185</v>
      </c>
      <c r="W434" s="164"/>
      <c r="X434" s="51"/>
      <c r="Y434" s="51"/>
    </row>
    <row r="435" spans="1:25" x14ac:dyDescent="0.2">
      <c r="A435" s="44" t="s">
        <v>4715</v>
      </c>
      <c r="B435" s="57" t="s">
        <v>7808</v>
      </c>
      <c r="C435" s="44" t="s">
        <v>7808</v>
      </c>
      <c r="D435" s="45" t="s">
        <v>332</v>
      </c>
      <c r="E435" s="44" t="s">
        <v>7808</v>
      </c>
      <c r="F435" s="44"/>
      <c r="G435" s="44" t="s">
        <v>55</v>
      </c>
      <c r="H435" s="44" t="s">
        <v>6787</v>
      </c>
      <c r="I435" s="46" t="b">
        <v>0</v>
      </c>
      <c r="J435" s="50" t="s">
        <v>4189</v>
      </c>
      <c r="K435" s="50"/>
      <c r="L435" s="50"/>
      <c r="M435" s="50"/>
      <c r="N435" s="50"/>
      <c r="O435" s="51" t="s">
        <v>7162</v>
      </c>
      <c r="P435" s="51"/>
      <c r="Q435" s="51"/>
      <c r="R435" s="51"/>
      <c r="S435" s="51" t="s">
        <v>7188</v>
      </c>
      <c r="T435" s="52"/>
      <c r="U435" s="164"/>
      <c r="V435" s="164" t="s">
        <v>7187</v>
      </c>
      <c r="W435" s="164"/>
      <c r="X435" s="51"/>
      <c r="Y435" s="51"/>
    </row>
    <row r="436" spans="1:25" x14ac:dyDescent="0.2">
      <c r="A436" s="44" t="s">
        <v>4715</v>
      </c>
      <c r="B436" s="57" t="s">
        <v>7809</v>
      </c>
      <c r="C436" s="44" t="s">
        <v>7809</v>
      </c>
      <c r="D436" s="45" t="s">
        <v>332</v>
      </c>
      <c r="E436" s="44" t="s">
        <v>7809</v>
      </c>
      <c r="F436" s="44"/>
      <c r="G436" s="44" t="s">
        <v>56</v>
      </c>
      <c r="H436" s="44" t="s">
        <v>6787</v>
      </c>
      <c r="I436" s="46" t="b">
        <v>0</v>
      </c>
      <c r="J436" s="50" t="s">
        <v>4189</v>
      </c>
      <c r="K436" s="50"/>
      <c r="L436" s="50"/>
      <c r="M436" s="50"/>
      <c r="N436" s="50"/>
      <c r="O436" s="51" t="s">
        <v>7162</v>
      </c>
      <c r="P436" s="51"/>
      <c r="Q436" s="51"/>
      <c r="R436" s="51"/>
      <c r="S436" s="51" t="s">
        <v>7190</v>
      </c>
      <c r="T436" s="52"/>
      <c r="U436" s="164"/>
      <c r="V436" s="164" t="s">
        <v>7189</v>
      </c>
      <c r="W436" s="164"/>
      <c r="X436" s="51"/>
      <c r="Y436" s="51"/>
    </row>
    <row r="437" spans="1:25" x14ac:dyDescent="0.2">
      <c r="A437" s="44" t="s">
        <v>4715</v>
      </c>
      <c r="B437" s="57" t="s">
        <v>7810</v>
      </c>
      <c r="C437" s="44" t="s">
        <v>7810</v>
      </c>
      <c r="D437" s="45" t="s">
        <v>332</v>
      </c>
      <c r="E437" s="44" t="s">
        <v>7810</v>
      </c>
      <c r="F437" s="44"/>
      <c r="G437" s="44" t="s">
        <v>57</v>
      </c>
      <c r="H437" s="44" t="s">
        <v>6787</v>
      </c>
      <c r="I437" s="46" t="b">
        <v>0</v>
      </c>
      <c r="J437" s="50" t="s">
        <v>7191</v>
      </c>
      <c r="K437" s="50"/>
      <c r="L437" s="50"/>
      <c r="M437" s="50"/>
      <c r="N437" s="50"/>
      <c r="O437" s="51" t="s">
        <v>7192</v>
      </c>
      <c r="P437" s="51"/>
      <c r="Q437" s="51"/>
      <c r="R437" s="51"/>
      <c r="S437" s="51" t="s">
        <v>7193</v>
      </c>
      <c r="T437" s="52"/>
      <c r="U437" s="164"/>
      <c r="V437" s="164" t="s">
        <v>57</v>
      </c>
      <c r="W437" s="164"/>
      <c r="X437" s="51"/>
      <c r="Y437" s="51"/>
    </row>
    <row r="438" spans="1:25" x14ac:dyDescent="0.2">
      <c r="A438" s="44" t="s">
        <v>4715</v>
      </c>
      <c r="B438" s="57" t="s">
        <v>7811</v>
      </c>
      <c r="C438" s="44" t="s">
        <v>7811</v>
      </c>
      <c r="D438" s="45" t="s">
        <v>332</v>
      </c>
      <c r="E438" s="44" t="s">
        <v>7811</v>
      </c>
      <c r="F438" s="44"/>
      <c r="G438" s="44" t="s">
        <v>58</v>
      </c>
      <c r="H438" s="44" t="s">
        <v>6787</v>
      </c>
      <c r="I438" s="46" t="b">
        <v>0</v>
      </c>
      <c r="J438" s="50" t="s">
        <v>7191</v>
      </c>
      <c r="K438" s="50"/>
      <c r="L438" s="50"/>
      <c r="M438" s="50"/>
      <c r="N438" s="50"/>
      <c r="O438" s="51" t="s">
        <v>7192</v>
      </c>
      <c r="P438" s="51"/>
      <c r="Q438" s="51"/>
      <c r="R438" s="51"/>
      <c r="S438" s="51" t="s">
        <v>7195</v>
      </c>
      <c r="T438" s="52"/>
      <c r="U438" s="164"/>
      <c r="V438" s="164" t="s">
        <v>7194</v>
      </c>
      <c r="W438" s="164"/>
      <c r="X438" s="51"/>
      <c r="Y438" s="51"/>
    </row>
    <row r="439" spans="1:25" x14ac:dyDescent="0.2">
      <c r="A439" s="44" t="s">
        <v>4715</v>
      </c>
      <c r="B439" s="57" t="s">
        <v>7812</v>
      </c>
      <c r="C439" s="44" t="s">
        <v>7812</v>
      </c>
      <c r="D439" s="45" t="s">
        <v>332</v>
      </c>
      <c r="E439" s="44" t="s">
        <v>7812</v>
      </c>
      <c r="F439" s="44"/>
      <c r="G439" s="44" t="s">
        <v>59</v>
      </c>
      <c r="H439" s="44" t="s">
        <v>6787</v>
      </c>
      <c r="I439" s="46" t="b">
        <v>0</v>
      </c>
      <c r="J439" s="50" t="s">
        <v>7191</v>
      </c>
      <c r="K439" s="50"/>
      <c r="L439" s="50"/>
      <c r="M439" s="50"/>
      <c r="N439" s="50"/>
      <c r="O439" s="51" t="s">
        <v>7192</v>
      </c>
      <c r="P439" s="51"/>
      <c r="Q439" s="51"/>
      <c r="R439" s="51"/>
      <c r="S439" s="51" t="s">
        <v>8462</v>
      </c>
      <c r="T439" s="52"/>
      <c r="U439" s="164"/>
      <c r="V439" s="164" t="s">
        <v>7194</v>
      </c>
      <c r="W439" s="164"/>
      <c r="X439" s="51"/>
      <c r="Y439" s="51"/>
    </row>
    <row r="440" spans="1:25" x14ac:dyDescent="0.2">
      <c r="A440" s="44" t="s">
        <v>4715</v>
      </c>
      <c r="B440" s="57" t="s">
        <v>7813</v>
      </c>
      <c r="C440" s="44" t="s">
        <v>7813</v>
      </c>
      <c r="D440" s="45" t="s">
        <v>332</v>
      </c>
      <c r="E440" s="44" t="s">
        <v>7813</v>
      </c>
      <c r="F440" s="44"/>
      <c r="G440" s="44" t="s">
        <v>60</v>
      </c>
      <c r="H440" s="44" t="s">
        <v>6787</v>
      </c>
      <c r="I440" s="46" t="b">
        <v>0</v>
      </c>
      <c r="J440" s="50" t="s">
        <v>7191</v>
      </c>
      <c r="K440" s="50"/>
      <c r="L440" s="50"/>
      <c r="M440" s="50"/>
      <c r="N440" s="50"/>
      <c r="O440" s="51" t="s">
        <v>7192</v>
      </c>
      <c r="P440" s="51"/>
      <c r="Q440" s="51"/>
      <c r="R440" s="51"/>
      <c r="S440" s="51" t="s">
        <v>8463</v>
      </c>
      <c r="T440" s="52"/>
      <c r="U440" s="164"/>
      <c r="V440" s="164" t="s">
        <v>7194</v>
      </c>
      <c r="W440" s="164"/>
      <c r="X440" s="51"/>
      <c r="Y440" s="51"/>
    </row>
    <row r="441" spans="1:25" x14ac:dyDescent="0.2">
      <c r="A441" s="44" t="s">
        <v>4715</v>
      </c>
      <c r="B441" s="57" t="s">
        <v>7814</v>
      </c>
      <c r="C441" s="44" t="s">
        <v>7814</v>
      </c>
      <c r="D441" s="45" t="s">
        <v>332</v>
      </c>
      <c r="E441" s="44" t="s">
        <v>7814</v>
      </c>
      <c r="F441" s="44"/>
      <c r="G441" s="44" t="s">
        <v>61</v>
      </c>
      <c r="H441" s="44" t="s">
        <v>6787</v>
      </c>
      <c r="I441" s="46" t="b">
        <v>0</v>
      </c>
      <c r="J441" s="50" t="s">
        <v>7191</v>
      </c>
      <c r="K441" s="50"/>
      <c r="L441" s="50"/>
      <c r="M441" s="50"/>
      <c r="N441" s="50"/>
      <c r="O441" s="51" t="s">
        <v>7192</v>
      </c>
      <c r="P441" s="51"/>
      <c r="Q441" s="51"/>
      <c r="R441" s="51"/>
      <c r="S441" s="51" t="s">
        <v>8464</v>
      </c>
      <c r="T441" s="52"/>
      <c r="U441" s="164"/>
      <c r="V441" s="164" t="s">
        <v>7194</v>
      </c>
      <c r="W441" s="164"/>
      <c r="X441" s="51"/>
      <c r="Y441" s="51"/>
    </row>
    <row r="442" spans="1:25" x14ac:dyDescent="0.2">
      <c r="A442" s="44" t="s">
        <v>4715</v>
      </c>
      <c r="B442" s="57" t="s">
        <v>7815</v>
      </c>
      <c r="C442" s="44" t="s">
        <v>7815</v>
      </c>
      <c r="D442" s="45" t="s">
        <v>332</v>
      </c>
      <c r="E442" s="44" t="s">
        <v>7815</v>
      </c>
      <c r="F442" s="44"/>
      <c r="G442" s="44" t="s">
        <v>62</v>
      </c>
      <c r="H442" s="44" t="s">
        <v>6787</v>
      </c>
      <c r="I442" s="46" t="b">
        <v>0</v>
      </c>
      <c r="J442" s="50" t="s">
        <v>7191</v>
      </c>
      <c r="K442" s="50"/>
      <c r="L442" s="50"/>
      <c r="M442" s="50"/>
      <c r="N442" s="50"/>
      <c r="O442" s="51" t="s">
        <v>7192</v>
      </c>
      <c r="P442" s="51"/>
      <c r="Q442" s="51"/>
      <c r="R442" s="51"/>
      <c r="S442" s="51" t="s">
        <v>8465</v>
      </c>
      <c r="T442" s="52"/>
      <c r="U442" s="164"/>
      <c r="V442" s="164" t="s">
        <v>7194</v>
      </c>
      <c r="W442" s="164"/>
      <c r="X442" s="51"/>
      <c r="Y442" s="51"/>
    </row>
    <row r="443" spans="1:25" x14ac:dyDescent="0.2">
      <c r="A443" s="44" t="s">
        <v>4715</v>
      </c>
      <c r="B443" s="57" t="s">
        <v>7816</v>
      </c>
      <c r="C443" s="44" t="s">
        <v>7816</v>
      </c>
      <c r="D443" s="45" t="s">
        <v>332</v>
      </c>
      <c r="E443" s="44" t="s">
        <v>7816</v>
      </c>
      <c r="F443" s="44"/>
      <c r="G443" s="44" t="s">
        <v>63</v>
      </c>
      <c r="H443" s="44" t="s">
        <v>6787</v>
      </c>
      <c r="I443" s="46" t="b">
        <v>0</v>
      </c>
      <c r="J443" s="50" t="s">
        <v>7191</v>
      </c>
      <c r="K443" s="50"/>
      <c r="L443" s="50"/>
      <c r="M443" s="50"/>
      <c r="N443" s="50"/>
      <c r="O443" s="51" t="s">
        <v>7192</v>
      </c>
      <c r="P443" s="51"/>
      <c r="Q443" s="51"/>
      <c r="R443" s="51"/>
      <c r="S443" s="51" t="s">
        <v>8466</v>
      </c>
      <c r="T443" s="52"/>
      <c r="U443" s="164"/>
      <c r="V443" s="164" t="s">
        <v>7194</v>
      </c>
      <c r="W443" s="164"/>
      <c r="X443" s="51"/>
      <c r="Y443" s="51"/>
    </row>
    <row r="444" spans="1:25" x14ac:dyDescent="0.2">
      <c r="A444" s="44" t="s">
        <v>4715</v>
      </c>
      <c r="B444" s="57" t="s">
        <v>7817</v>
      </c>
      <c r="C444" s="44" t="s">
        <v>7817</v>
      </c>
      <c r="D444" s="45" t="s">
        <v>332</v>
      </c>
      <c r="E444" s="44" t="s">
        <v>7817</v>
      </c>
      <c r="F444" s="44"/>
      <c r="G444" s="44" t="s">
        <v>64</v>
      </c>
      <c r="H444" s="44" t="s">
        <v>6787</v>
      </c>
      <c r="I444" s="46" t="b">
        <v>0</v>
      </c>
      <c r="J444" s="50" t="s">
        <v>7191</v>
      </c>
      <c r="K444" s="50"/>
      <c r="L444" s="50"/>
      <c r="M444" s="50"/>
      <c r="N444" s="50"/>
      <c r="O444" s="51" t="s">
        <v>7192</v>
      </c>
      <c r="P444" s="51"/>
      <c r="Q444" s="51"/>
      <c r="R444" s="51"/>
      <c r="S444" s="51" t="s">
        <v>8467</v>
      </c>
      <c r="T444" s="52"/>
      <c r="U444" s="164"/>
      <c r="V444" s="164" t="s">
        <v>7194</v>
      </c>
      <c r="W444" s="164"/>
      <c r="X444" s="51"/>
      <c r="Y444" s="51"/>
    </row>
    <row r="445" spans="1:25" x14ac:dyDescent="0.2">
      <c r="A445" s="44" t="s">
        <v>4715</v>
      </c>
      <c r="B445" s="57" t="s">
        <v>7818</v>
      </c>
      <c r="C445" s="44" t="s">
        <v>7818</v>
      </c>
      <c r="D445" s="45" t="s">
        <v>332</v>
      </c>
      <c r="E445" s="44" t="s">
        <v>7818</v>
      </c>
      <c r="F445" s="44"/>
      <c r="G445" s="44" t="s">
        <v>65</v>
      </c>
      <c r="H445" s="44" t="s">
        <v>6787</v>
      </c>
      <c r="I445" s="46" t="b">
        <v>0</v>
      </c>
      <c r="J445" s="50" t="s">
        <v>7191</v>
      </c>
      <c r="K445" s="50"/>
      <c r="L445" s="50"/>
      <c r="M445" s="50"/>
      <c r="N445" s="50"/>
      <c r="O445" s="51" t="s">
        <v>7192</v>
      </c>
      <c r="P445" s="51"/>
      <c r="Q445" s="51"/>
      <c r="R445" s="51"/>
      <c r="S445" s="51" t="s">
        <v>8468</v>
      </c>
      <c r="T445" s="52"/>
      <c r="U445" s="164"/>
      <c r="V445" s="164" t="s">
        <v>7194</v>
      </c>
      <c r="W445" s="164"/>
      <c r="X445" s="51"/>
      <c r="Y445" s="51"/>
    </row>
    <row r="446" spans="1:25" x14ac:dyDescent="0.2">
      <c r="A446" s="44" t="s">
        <v>4715</v>
      </c>
      <c r="B446" s="57" t="s">
        <v>7819</v>
      </c>
      <c r="C446" s="44" t="s">
        <v>7819</v>
      </c>
      <c r="D446" s="45" t="s">
        <v>332</v>
      </c>
      <c r="E446" s="44" t="s">
        <v>7819</v>
      </c>
      <c r="F446" s="44"/>
      <c r="G446" s="44" t="s">
        <v>66</v>
      </c>
      <c r="H446" s="44" t="s">
        <v>6787</v>
      </c>
      <c r="I446" s="46" t="b">
        <v>0</v>
      </c>
      <c r="J446" s="50" t="s">
        <v>7191</v>
      </c>
      <c r="K446" s="50"/>
      <c r="L446" s="50"/>
      <c r="M446" s="50"/>
      <c r="N446" s="50"/>
      <c r="O446" s="51" t="s">
        <v>7192</v>
      </c>
      <c r="P446" s="51"/>
      <c r="Q446" s="51"/>
      <c r="R446" s="51"/>
      <c r="S446" s="51" t="s">
        <v>8469</v>
      </c>
      <c r="T446" s="52"/>
      <c r="U446" s="164"/>
      <c r="V446" s="164" t="s">
        <v>7194</v>
      </c>
      <c r="W446" s="164"/>
      <c r="X446" s="51"/>
      <c r="Y446" s="51"/>
    </row>
    <row r="447" spans="1:25" x14ac:dyDescent="0.2">
      <c r="A447" s="44" t="s">
        <v>4715</v>
      </c>
      <c r="B447" s="57" t="s">
        <v>7820</v>
      </c>
      <c r="C447" s="44" t="s">
        <v>7820</v>
      </c>
      <c r="D447" s="45" t="s">
        <v>332</v>
      </c>
      <c r="E447" s="44" t="s">
        <v>7820</v>
      </c>
      <c r="F447" s="44"/>
      <c r="G447" s="44" t="s">
        <v>67</v>
      </c>
      <c r="H447" s="44" t="s">
        <v>6787</v>
      </c>
      <c r="I447" s="46" t="b">
        <v>0</v>
      </c>
      <c r="J447" s="50" t="s">
        <v>7196</v>
      </c>
      <c r="K447" s="50"/>
      <c r="L447" s="50"/>
      <c r="M447" s="50"/>
      <c r="N447" s="50"/>
      <c r="O447" s="51" t="s">
        <v>7198</v>
      </c>
      <c r="P447" s="51"/>
      <c r="Q447" s="51"/>
      <c r="R447" s="51"/>
      <c r="S447" s="51" t="s">
        <v>7199</v>
      </c>
      <c r="T447" s="52"/>
      <c r="U447" s="164"/>
      <c r="V447" s="164" t="s">
        <v>7197</v>
      </c>
      <c r="W447" s="164"/>
      <c r="X447" s="51"/>
      <c r="Y447" s="51"/>
    </row>
    <row r="448" spans="1:25" x14ac:dyDescent="0.2">
      <c r="A448" s="44" t="s">
        <v>4715</v>
      </c>
      <c r="B448" s="57" t="s">
        <v>7821</v>
      </c>
      <c r="C448" s="44" t="s">
        <v>7821</v>
      </c>
      <c r="D448" s="45" t="s">
        <v>332</v>
      </c>
      <c r="E448" s="44" t="s">
        <v>7821</v>
      </c>
      <c r="F448" s="44"/>
      <c r="G448" s="44" t="s">
        <v>68</v>
      </c>
      <c r="H448" s="44" t="s">
        <v>6787</v>
      </c>
      <c r="I448" s="46" t="b">
        <v>0</v>
      </c>
      <c r="J448" s="50" t="s">
        <v>7196</v>
      </c>
      <c r="K448" s="50"/>
      <c r="L448" s="50"/>
      <c r="M448" s="50"/>
      <c r="N448" s="50"/>
      <c r="O448" s="51" t="s">
        <v>7198</v>
      </c>
      <c r="P448" s="51"/>
      <c r="Q448" s="51"/>
      <c r="R448" s="51"/>
      <c r="S448" s="51" t="s">
        <v>7201</v>
      </c>
      <c r="T448" s="52"/>
      <c r="U448" s="164"/>
      <c r="V448" s="164" t="s">
        <v>7200</v>
      </c>
      <c r="W448" s="164"/>
      <c r="X448" s="51"/>
      <c r="Y448" s="51"/>
    </row>
    <row r="449" spans="1:25" x14ac:dyDescent="0.2">
      <c r="A449" s="44" t="s">
        <v>4715</v>
      </c>
      <c r="B449" s="57" t="s">
        <v>7822</v>
      </c>
      <c r="C449" s="44" t="s">
        <v>7822</v>
      </c>
      <c r="D449" s="45" t="s">
        <v>332</v>
      </c>
      <c r="E449" s="44" t="s">
        <v>7822</v>
      </c>
      <c r="F449" s="44"/>
      <c r="G449" s="44" t="s">
        <v>69</v>
      </c>
      <c r="H449" s="44" t="s">
        <v>6787</v>
      </c>
      <c r="I449" s="46" t="b">
        <v>0</v>
      </c>
      <c r="J449" s="50" t="s">
        <v>7196</v>
      </c>
      <c r="K449" s="50"/>
      <c r="L449" s="50"/>
      <c r="M449" s="50"/>
      <c r="N449" s="50"/>
      <c r="O449" s="51" t="s">
        <v>7198</v>
      </c>
      <c r="P449" s="51"/>
      <c r="Q449" s="51"/>
      <c r="R449" s="51"/>
      <c r="S449" s="51" t="s">
        <v>7203</v>
      </c>
      <c r="T449" s="52"/>
      <c r="U449" s="164"/>
      <c r="V449" s="164" t="s">
        <v>7202</v>
      </c>
      <c r="W449" s="164"/>
      <c r="X449" s="51"/>
      <c r="Y449" s="51"/>
    </row>
    <row r="450" spans="1:25" x14ac:dyDescent="0.2">
      <c r="A450" s="44" t="s">
        <v>4715</v>
      </c>
      <c r="B450" s="57" t="s">
        <v>7823</v>
      </c>
      <c r="C450" s="44" t="s">
        <v>7823</v>
      </c>
      <c r="D450" s="45" t="s">
        <v>332</v>
      </c>
      <c r="E450" s="44" t="s">
        <v>7823</v>
      </c>
      <c r="F450" s="44"/>
      <c r="G450" s="44" t="s">
        <v>70</v>
      </c>
      <c r="H450" s="44" t="s">
        <v>6787</v>
      </c>
      <c r="I450" s="46" t="b">
        <v>0</v>
      </c>
      <c r="J450" s="50" t="s">
        <v>7196</v>
      </c>
      <c r="K450" s="50"/>
      <c r="L450" s="50"/>
      <c r="M450" s="50"/>
      <c r="N450" s="50"/>
      <c r="O450" s="51" t="s">
        <v>7198</v>
      </c>
      <c r="P450" s="51"/>
      <c r="Q450" s="51"/>
      <c r="R450" s="51"/>
      <c r="S450" s="51" t="s">
        <v>7205</v>
      </c>
      <c r="T450" s="52"/>
      <c r="U450" s="164"/>
      <c r="V450" s="164" t="s">
        <v>7204</v>
      </c>
      <c r="W450" s="164"/>
      <c r="X450" s="51"/>
      <c r="Y450" s="51"/>
    </row>
    <row r="451" spans="1:25" x14ac:dyDescent="0.2">
      <c r="A451" s="44" t="s">
        <v>4715</v>
      </c>
      <c r="B451" s="57" t="s">
        <v>7824</v>
      </c>
      <c r="C451" s="44" t="s">
        <v>7824</v>
      </c>
      <c r="D451" s="45" t="s">
        <v>332</v>
      </c>
      <c r="E451" s="44" t="s">
        <v>7824</v>
      </c>
      <c r="F451" s="44"/>
      <c r="G451" s="44" t="s">
        <v>2756</v>
      </c>
      <c r="H451" s="44" t="s">
        <v>6787</v>
      </c>
      <c r="I451" s="46" t="b">
        <v>0</v>
      </c>
      <c r="J451" s="50" t="s">
        <v>7196</v>
      </c>
      <c r="K451" s="50"/>
      <c r="L451" s="50"/>
      <c r="M451" s="50"/>
      <c r="N451" s="50"/>
      <c r="O451" s="51" t="s">
        <v>7198</v>
      </c>
      <c r="P451" s="51"/>
      <c r="Q451" s="51"/>
      <c r="R451" s="51"/>
      <c r="S451" s="51" t="s">
        <v>7207</v>
      </c>
      <c r="T451" s="52"/>
      <c r="U451" s="164"/>
      <c r="V451" s="164" t="s">
        <v>7206</v>
      </c>
      <c r="W451" s="164"/>
      <c r="X451" s="51"/>
      <c r="Y451" s="51"/>
    </row>
    <row r="452" spans="1:25" x14ac:dyDescent="0.2">
      <c r="A452" s="44" t="s">
        <v>4715</v>
      </c>
      <c r="B452" s="57" t="s">
        <v>7825</v>
      </c>
      <c r="C452" s="44" t="s">
        <v>7825</v>
      </c>
      <c r="D452" s="45" t="s">
        <v>332</v>
      </c>
      <c r="E452" s="44" t="s">
        <v>7825</v>
      </c>
      <c r="F452" s="44"/>
      <c r="G452" s="44" t="s">
        <v>71</v>
      </c>
      <c r="H452" s="44" t="s">
        <v>6787</v>
      </c>
      <c r="I452" s="46" t="b">
        <v>0</v>
      </c>
      <c r="J452" s="50" t="s">
        <v>7196</v>
      </c>
      <c r="K452" s="50"/>
      <c r="L452" s="50"/>
      <c r="M452" s="50"/>
      <c r="N452" s="50"/>
      <c r="O452" s="51" t="s">
        <v>7198</v>
      </c>
      <c r="P452" s="51"/>
      <c r="Q452" s="51"/>
      <c r="R452" s="51"/>
      <c r="S452" s="51" t="s">
        <v>7209</v>
      </c>
      <c r="T452" s="52"/>
      <c r="U452" s="164"/>
      <c r="V452" s="164" t="s">
        <v>7208</v>
      </c>
      <c r="W452" s="164"/>
      <c r="X452" s="51"/>
      <c r="Y452" s="51"/>
    </row>
    <row r="453" spans="1:25" x14ac:dyDescent="0.2">
      <c r="A453" s="44" t="s">
        <v>4715</v>
      </c>
      <c r="B453" s="57" t="s">
        <v>7826</v>
      </c>
      <c r="C453" s="44" t="s">
        <v>7826</v>
      </c>
      <c r="D453" s="45" t="s">
        <v>332</v>
      </c>
      <c r="E453" s="44" t="s">
        <v>7826</v>
      </c>
      <c r="F453" s="44"/>
      <c r="G453" s="44" t="s">
        <v>72</v>
      </c>
      <c r="H453" s="44" t="s">
        <v>6787</v>
      </c>
      <c r="I453" s="46" t="b">
        <v>0</v>
      </c>
      <c r="J453" s="50" t="s">
        <v>7196</v>
      </c>
      <c r="K453" s="50"/>
      <c r="L453" s="50"/>
      <c r="M453" s="50"/>
      <c r="N453" s="50"/>
      <c r="O453" s="51" t="s">
        <v>7198</v>
      </c>
      <c r="P453" s="51"/>
      <c r="Q453" s="51"/>
      <c r="R453" s="51"/>
      <c r="S453" s="51" t="s">
        <v>7210</v>
      </c>
      <c r="T453" s="52"/>
      <c r="U453" s="164"/>
      <c r="V453" s="164" t="s">
        <v>72</v>
      </c>
      <c r="W453" s="164"/>
      <c r="X453" s="51"/>
      <c r="Y453" s="51"/>
    </row>
    <row r="454" spans="1:25" x14ac:dyDescent="0.2">
      <c r="A454" s="44" t="s">
        <v>4715</v>
      </c>
      <c r="B454" s="57" t="s">
        <v>7827</v>
      </c>
      <c r="C454" s="44" t="s">
        <v>7827</v>
      </c>
      <c r="D454" s="45" t="s">
        <v>332</v>
      </c>
      <c r="E454" s="44" t="s">
        <v>7827</v>
      </c>
      <c r="F454" s="44"/>
      <c r="G454" s="44" t="s">
        <v>73</v>
      </c>
      <c r="H454" s="44" t="s">
        <v>6787</v>
      </c>
      <c r="I454" s="46" t="b">
        <v>0</v>
      </c>
      <c r="J454" s="50" t="s">
        <v>7196</v>
      </c>
      <c r="K454" s="50"/>
      <c r="L454" s="50"/>
      <c r="M454" s="50"/>
      <c r="N454" s="50"/>
      <c r="O454" s="51" t="s">
        <v>7198</v>
      </c>
      <c r="P454" s="51"/>
      <c r="Q454" s="51"/>
      <c r="R454" s="51"/>
      <c r="S454" s="51" t="s">
        <v>7212</v>
      </c>
      <c r="T454" s="52"/>
      <c r="U454" s="164"/>
      <c r="V454" s="164" t="s">
        <v>7211</v>
      </c>
      <c r="W454" s="164"/>
      <c r="X454" s="51"/>
      <c r="Y454" s="51"/>
    </row>
    <row r="455" spans="1:25" x14ac:dyDescent="0.2">
      <c r="A455" s="44" t="s">
        <v>4715</v>
      </c>
      <c r="B455" s="57" t="s">
        <v>7828</v>
      </c>
      <c r="C455" s="44" t="s">
        <v>7828</v>
      </c>
      <c r="D455" s="45" t="s">
        <v>332</v>
      </c>
      <c r="E455" s="44" t="s">
        <v>7828</v>
      </c>
      <c r="F455" s="44"/>
      <c r="G455" s="44" t="s">
        <v>74</v>
      </c>
      <c r="H455" s="44" t="s">
        <v>6787</v>
      </c>
      <c r="I455" s="46" t="b">
        <v>0</v>
      </c>
      <c r="J455" s="50" t="s">
        <v>7196</v>
      </c>
      <c r="K455" s="50"/>
      <c r="L455" s="50"/>
      <c r="M455" s="50"/>
      <c r="N455" s="50"/>
      <c r="O455" s="51" t="s">
        <v>7198</v>
      </c>
      <c r="P455" s="51"/>
      <c r="Q455" s="51"/>
      <c r="R455" s="51"/>
      <c r="S455" s="51" t="s">
        <v>7214</v>
      </c>
      <c r="T455" s="52"/>
      <c r="U455" s="164"/>
      <c r="V455" s="164" t="s">
        <v>7213</v>
      </c>
      <c r="W455" s="164"/>
      <c r="X455" s="51"/>
      <c r="Y455" s="51"/>
    </row>
    <row r="456" spans="1:25" x14ac:dyDescent="0.2">
      <c r="A456" s="44" t="s">
        <v>4715</v>
      </c>
      <c r="B456" s="57" t="s">
        <v>7829</v>
      </c>
      <c r="C456" s="44" t="s">
        <v>7829</v>
      </c>
      <c r="D456" s="45" t="s">
        <v>332</v>
      </c>
      <c r="E456" s="44" t="s">
        <v>7829</v>
      </c>
      <c r="F456" s="44"/>
      <c r="G456" s="44" t="s">
        <v>75</v>
      </c>
      <c r="H456" s="44" t="s">
        <v>6787</v>
      </c>
      <c r="I456" s="46" t="b">
        <v>0</v>
      </c>
      <c r="J456" s="50" t="s">
        <v>7196</v>
      </c>
      <c r="K456" s="50"/>
      <c r="L456" s="50"/>
      <c r="M456" s="50"/>
      <c r="N456" s="50"/>
      <c r="O456" s="51" t="s">
        <v>7198</v>
      </c>
      <c r="P456" s="51"/>
      <c r="Q456" s="51"/>
      <c r="R456" s="51"/>
      <c r="S456" s="51" t="s">
        <v>7216</v>
      </c>
      <c r="T456" s="52"/>
      <c r="U456" s="164"/>
      <c r="V456" s="164" t="s">
        <v>7215</v>
      </c>
      <c r="W456" s="164"/>
      <c r="X456" s="51"/>
      <c r="Y456" s="51"/>
    </row>
    <row r="457" spans="1:25" x14ac:dyDescent="0.2">
      <c r="A457" s="44" t="s">
        <v>4715</v>
      </c>
      <c r="B457" s="57" t="s">
        <v>7830</v>
      </c>
      <c r="C457" s="44" t="s">
        <v>7830</v>
      </c>
      <c r="D457" s="45" t="s">
        <v>332</v>
      </c>
      <c r="E457" s="44" t="s">
        <v>7830</v>
      </c>
      <c r="F457" s="44"/>
      <c r="G457" s="44" t="s">
        <v>76</v>
      </c>
      <c r="H457" s="44" t="s">
        <v>6787</v>
      </c>
      <c r="I457" s="46" t="b">
        <v>0</v>
      </c>
      <c r="J457" s="50" t="s">
        <v>7196</v>
      </c>
      <c r="K457" s="50"/>
      <c r="L457" s="50"/>
      <c r="M457" s="50"/>
      <c r="N457" s="50"/>
      <c r="O457" s="51" t="s">
        <v>7198</v>
      </c>
      <c r="P457" s="51"/>
      <c r="Q457" s="51"/>
      <c r="R457" s="51"/>
      <c r="S457" s="51" t="s">
        <v>7218</v>
      </c>
      <c r="T457" s="52"/>
      <c r="U457" s="164"/>
      <c r="V457" s="164" t="s">
        <v>7217</v>
      </c>
      <c r="W457" s="164"/>
      <c r="X457" s="51"/>
      <c r="Y457" s="51"/>
    </row>
    <row r="458" spans="1:25" x14ac:dyDescent="0.2">
      <c r="A458" s="44" t="s">
        <v>4715</v>
      </c>
      <c r="B458" s="57" t="s">
        <v>7831</v>
      </c>
      <c r="C458" s="44" t="s">
        <v>7831</v>
      </c>
      <c r="D458" s="45" t="s">
        <v>332</v>
      </c>
      <c r="E458" s="44" t="s">
        <v>7831</v>
      </c>
      <c r="F458" s="44"/>
      <c r="G458" s="44" t="s">
        <v>3272</v>
      </c>
      <c r="H458" s="44" t="s">
        <v>6787</v>
      </c>
      <c r="I458" s="46" t="b">
        <v>0</v>
      </c>
      <c r="J458" s="50" t="s">
        <v>7196</v>
      </c>
      <c r="K458" s="50"/>
      <c r="L458" s="50"/>
      <c r="M458" s="50"/>
      <c r="N458" s="50"/>
      <c r="O458" s="51" t="s">
        <v>7198</v>
      </c>
      <c r="P458" s="51"/>
      <c r="Q458" s="51"/>
      <c r="R458" s="51"/>
      <c r="S458" s="51" t="s">
        <v>7220</v>
      </c>
      <c r="T458" s="52"/>
      <c r="U458" s="164"/>
      <c r="V458" s="164" t="s">
        <v>7219</v>
      </c>
      <c r="W458" s="164"/>
      <c r="X458" s="51"/>
      <c r="Y458" s="51"/>
    </row>
    <row r="459" spans="1:25" x14ac:dyDescent="0.2">
      <c r="A459" s="44" t="s">
        <v>4715</v>
      </c>
      <c r="B459" s="57" t="s">
        <v>7832</v>
      </c>
      <c r="C459" s="44" t="s">
        <v>7832</v>
      </c>
      <c r="D459" s="45" t="s">
        <v>332</v>
      </c>
      <c r="E459" s="44" t="s">
        <v>7832</v>
      </c>
      <c r="F459" s="44"/>
      <c r="G459" s="44" t="s">
        <v>3273</v>
      </c>
      <c r="H459" s="44" t="s">
        <v>6787</v>
      </c>
      <c r="I459" s="46" t="b">
        <v>0</v>
      </c>
      <c r="J459" s="50" t="s">
        <v>7196</v>
      </c>
      <c r="K459" s="50"/>
      <c r="L459" s="50"/>
      <c r="M459" s="50"/>
      <c r="N459" s="50"/>
      <c r="O459" s="51" t="s">
        <v>7198</v>
      </c>
      <c r="P459" s="51"/>
      <c r="Q459" s="51"/>
      <c r="R459" s="51"/>
      <c r="S459" s="51" t="s">
        <v>7222</v>
      </c>
      <c r="T459" s="52"/>
      <c r="U459" s="164"/>
      <c r="V459" s="164" t="s">
        <v>7221</v>
      </c>
      <c r="W459" s="164"/>
      <c r="X459" s="51"/>
      <c r="Y459" s="51"/>
    </row>
    <row r="460" spans="1:25" x14ac:dyDescent="0.2">
      <c r="A460" s="44" t="s">
        <v>4715</v>
      </c>
      <c r="B460" s="57" t="s">
        <v>7833</v>
      </c>
      <c r="C460" s="44" t="s">
        <v>7833</v>
      </c>
      <c r="D460" s="45" t="s">
        <v>332</v>
      </c>
      <c r="E460" s="44" t="s">
        <v>7833</v>
      </c>
      <c r="F460" s="44"/>
      <c r="G460" s="44" t="s">
        <v>3873</v>
      </c>
      <c r="H460" s="44" t="s">
        <v>6787</v>
      </c>
      <c r="I460" s="46" t="b">
        <v>0</v>
      </c>
      <c r="J460" s="50" t="s">
        <v>7196</v>
      </c>
      <c r="K460" s="50"/>
      <c r="L460" s="50"/>
      <c r="M460" s="50"/>
      <c r="N460" s="50"/>
      <c r="O460" s="51" t="s">
        <v>7198</v>
      </c>
      <c r="P460" s="51"/>
      <c r="Q460" s="51"/>
      <c r="R460" s="51"/>
      <c r="S460" s="51" t="s">
        <v>7224</v>
      </c>
      <c r="T460" s="52"/>
      <c r="U460" s="164"/>
      <c r="V460" s="164" t="s">
        <v>7223</v>
      </c>
      <c r="W460" s="164"/>
      <c r="X460" s="51"/>
      <c r="Y460" s="51"/>
    </row>
    <row r="461" spans="1:25" x14ac:dyDescent="0.2">
      <c r="A461" s="44" t="s">
        <v>4715</v>
      </c>
      <c r="B461" s="57" t="s">
        <v>8342</v>
      </c>
      <c r="C461" s="44" t="s">
        <v>8342</v>
      </c>
      <c r="D461" s="45" t="s">
        <v>332</v>
      </c>
      <c r="E461" s="44" t="s">
        <v>8342</v>
      </c>
      <c r="F461" s="44"/>
      <c r="G461" s="44" t="s">
        <v>8343</v>
      </c>
      <c r="H461" s="44" t="s">
        <v>6787</v>
      </c>
      <c r="I461" s="46" t="b">
        <v>0</v>
      </c>
      <c r="J461" s="50" t="s">
        <v>7196</v>
      </c>
      <c r="K461" s="50"/>
      <c r="L461" s="50"/>
      <c r="M461" s="50"/>
      <c r="N461" s="50"/>
      <c r="O461" s="51" t="s">
        <v>7198</v>
      </c>
      <c r="P461" s="51"/>
      <c r="Q461" s="51"/>
      <c r="R461" s="51"/>
      <c r="S461" s="51" t="s">
        <v>8470</v>
      </c>
      <c r="T461" s="52"/>
      <c r="U461" s="164"/>
      <c r="V461" s="164"/>
      <c r="W461" s="164"/>
      <c r="X461" s="51"/>
      <c r="Y461" s="51"/>
    </row>
    <row r="462" spans="1:25" x14ac:dyDescent="0.2">
      <c r="A462" s="44" t="s">
        <v>4715</v>
      </c>
      <c r="B462" s="57" t="s">
        <v>7834</v>
      </c>
      <c r="C462" s="44" t="s">
        <v>7834</v>
      </c>
      <c r="D462" s="45" t="s">
        <v>332</v>
      </c>
      <c r="E462" s="44" t="s">
        <v>7834</v>
      </c>
      <c r="F462" s="44"/>
      <c r="G462" s="44" t="s">
        <v>77</v>
      </c>
      <c r="H462" s="44" t="s">
        <v>6787</v>
      </c>
      <c r="I462" s="46" t="b">
        <v>0</v>
      </c>
      <c r="J462" s="50" t="s">
        <v>4204</v>
      </c>
      <c r="K462" s="50"/>
      <c r="L462" s="50"/>
      <c r="M462" s="50"/>
      <c r="N462" s="50"/>
      <c r="O462" s="51" t="s">
        <v>7225</v>
      </c>
      <c r="P462" s="51"/>
      <c r="Q462" s="51"/>
      <c r="R462" s="51"/>
      <c r="S462" s="51" t="s">
        <v>7226</v>
      </c>
      <c r="T462" s="52"/>
      <c r="U462" s="164"/>
      <c r="V462" s="164" t="s">
        <v>4204</v>
      </c>
      <c r="W462" s="164"/>
      <c r="X462" s="51"/>
      <c r="Y462" s="51"/>
    </row>
    <row r="463" spans="1:25" x14ac:dyDescent="0.2">
      <c r="A463" s="44" t="s">
        <v>4715</v>
      </c>
      <c r="B463" s="57" t="s">
        <v>7835</v>
      </c>
      <c r="C463" s="44" t="s">
        <v>7835</v>
      </c>
      <c r="D463" s="45" t="s">
        <v>332</v>
      </c>
      <c r="E463" s="44" t="s">
        <v>7835</v>
      </c>
      <c r="F463" s="44"/>
      <c r="G463" s="44" t="s">
        <v>78</v>
      </c>
      <c r="H463" s="44" t="s">
        <v>6787</v>
      </c>
      <c r="I463" s="46" t="b">
        <v>0</v>
      </c>
      <c r="J463" s="50" t="s">
        <v>4204</v>
      </c>
      <c r="K463" s="50"/>
      <c r="L463" s="50"/>
      <c r="M463" s="50"/>
      <c r="N463" s="50"/>
      <c r="O463" s="51" t="s">
        <v>7225</v>
      </c>
      <c r="P463" s="51"/>
      <c r="Q463" s="51"/>
      <c r="R463" s="51"/>
      <c r="S463" s="51" t="s">
        <v>7226</v>
      </c>
      <c r="T463" s="52"/>
      <c r="U463" s="164"/>
      <c r="V463" s="164" t="s">
        <v>4204</v>
      </c>
      <c r="W463" s="164"/>
      <c r="X463" s="51"/>
      <c r="Y463" s="51"/>
    </row>
    <row r="464" spans="1:25" x14ac:dyDescent="0.2">
      <c r="A464" s="44" t="s">
        <v>4715</v>
      </c>
      <c r="B464" s="57" t="s">
        <v>7836</v>
      </c>
      <c r="C464" s="44" t="s">
        <v>7836</v>
      </c>
      <c r="D464" s="45" t="s">
        <v>332</v>
      </c>
      <c r="E464" s="44" t="s">
        <v>7836</v>
      </c>
      <c r="F464" s="44"/>
      <c r="G464" s="44" t="s">
        <v>79</v>
      </c>
      <c r="H464" s="44" t="s">
        <v>6787</v>
      </c>
      <c r="I464" s="46" t="b">
        <v>0</v>
      </c>
      <c r="J464" s="50" t="s">
        <v>4204</v>
      </c>
      <c r="K464" s="50"/>
      <c r="L464" s="50"/>
      <c r="M464" s="50"/>
      <c r="N464" s="50"/>
      <c r="O464" s="51" t="s">
        <v>7225</v>
      </c>
      <c r="P464" s="51"/>
      <c r="Q464" s="51"/>
      <c r="R464" s="51"/>
      <c r="S464" s="51" t="s">
        <v>7226</v>
      </c>
      <c r="T464" s="52"/>
      <c r="U464" s="164"/>
      <c r="V464" s="164" t="s">
        <v>4204</v>
      </c>
      <c r="W464" s="164"/>
      <c r="X464" s="51"/>
      <c r="Y464" s="51"/>
    </row>
    <row r="465" spans="1:25" x14ac:dyDescent="0.2">
      <c r="A465" s="44" t="s">
        <v>4715</v>
      </c>
      <c r="B465" s="57" t="s">
        <v>7837</v>
      </c>
      <c r="C465" s="44" t="s">
        <v>7837</v>
      </c>
      <c r="D465" s="45" t="s">
        <v>332</v>
      </c>
      <c r="E465" s="44" t="s">
        <v>7837</v>
      </c>
      <c r="F465" s="44"/>
      <c r="G465" s="44" t="s">
        <v>80</v>
      </c>
      <c r="H465" s="44" t="s">
        <v>6787</v>
      </c>
      <c r="I465" s="46" t="b">
        <v>0</v>
      </c>
      <c r="J465" s="50" t="s">
        <v>4204</v>
      </c>
      <c r="K465" s="50"/>
      <c r="L465" s="50"/>
      <c r="M465" s="50"/>
      <c r="N465" s="50"/>
      <c r="O465" s="51" t="s">
        <v>7225</v>
      </c>
      <c r="P465" s="51"/>
      <c r="Q465" s="51"/>
      <c r="R465" s="51"/>
      <c r="S465" s="51" t="s">
        <v>7226</v>
      </c>
      <c r="T465" s="52"/>
      <c r="U465" s="164"/>
      <c r="V465" s="164" t="s">
        <v>4204</v>
      </c>
      <c r="W465" s="164"/>
      <c r="X465" s="51"/>
      <c r="Y465" s="51"/>
    </row>
    <row r="466" spans="1:25" x14ac:dyDescent="0.2">
      <c r="A466" s="44" t="s">
        <v>4715</v>
      </c>
      <c r="B466" s="57" t="s">
        <v>7838</v>
      </c>
      <c r="C466" s="44" t="s">
        <v>7838</v>
      </c>
      <c r="D466" s="45" t="s">
        <v>332</v>
      </c>
      <c r="E466" s="44" t="s">
        <v>7838</v>
      </c>
      <c r="F466" s="44"/>
      <c r="G466" s="44" t="s">
        <v>81</v>
      </c>
      <c r="H466" s="44" t="s">
        <v>6787</v>
      </c>
      <c r="I466" s="46" t="b">
        <v>0</v>
      </c>
      <c r="J466" s="50" t="s">
        <v>4204</v>
      </c>
      <c r="K466" s="50"/>
      <c r="L466" s="50"/>
      <c r="M466" s="50"/>
      <c r="N466" s="50"/>
      <c r="O466" s="51" t="s">
        <v>7225</v>
      </c>
      <c r="P466" s="51"/>
      <c r="Q466" s="51"/>
      <c r="R466" s="51"/>
      <c r="S466" s="51" t="s">
        <v>7226</v>
      </c>
      <c r="T466" s="52"/>
      <c r="U466" s="164"/>
      <c r="V466" s="164" t="s">
        <v>4204</v>
      </c>
      <c r="W466" s="164"/>
      <c r="X466" s="51"/>
      <c r="Y466" s="51"/>
    </row>
    <row r="467" spans="1:25" x14ac:dyDescent="0.2">
      <c r="A467" s="44" t="s">
        <v>4715</v>
      </c>
      <c r="B467" s="57" t="s">
        <v>7839</v>
      </c>
      <c r="C467" s="44" t="s">
        <v>7839</v>
      </c>
      <c r="D467" s="45" t="s">
        <v>332</v>
      </c>
      <c r="E467" s="44" t="s">
        <v>7839</v>
      </c>
      <c r="F467" s="44"/>
      <c r="G467" s="44" t="s">
        <v>82</v>
      </c>
      <c r="H467" s="44" t="s">
        <v>6787</v>
      </c>
      <c r="I467" s="46" t="b">
        <v>0</v>
      </c>
      <c r="J467" s="50" t="s">
        <v>4204</v>
      </c>
      <c r="K467" s="50"/>
      <c r="L467" s="50"/>
      <c r="M467" s="50"/>
      <c r="N467" s="50"/>
      <c r="O467" s="51" t="s">
        <v>7225</v>
      </c>
      <c r="P467" s="51"/>
      <c r="Q467" s="51"/>
      <c r="R467" s="51"/>
      <c r="S467" s="51" t="s">
        <v>7226</v>
      </c>
      <c r="T467" s="52"/>
      <c r="U467" s="164"/>
      <c r="V467" s="164" t="s">
        <v>4204</v>
      </c>
      <c r="W467" s="164"/>
      <c r="X467" s="51"/>
      <c r="Y467" s="51"/>
    </row>
    <row r="468" spans="1:25" x14ac:dyDescent="0.2">
      <c r="A468" s="44" t="s">
        <v>4715</v>
      </c>
      <c r="B468" s="57" t="s">
        <v>7840</v>
      </c>
      <c r="C468" s="44" t="s">
        <v>7840</v>
      </c>
      <c r="D468" s="45" t="s">
        <v>332</v>
      </c>
      <c r="E468" s="44" t="s">
        <v>7840</v>
      </c>
      <c r="F468" s="44"/>
      <c r="G468" s="44" t="s">
        <v>83</v>
      </c>
      <c r="H468" s="44" t="s">
        <v>6787</v>
      </c>
      <c r="I468" s="46" t="b">
        <v>0</v>
      </c>
      <c r="J468" s="50" t="s">
        <v>4204</v>
      </c>
      <c r="K468" s="50"/>
      <c r="L468" s="50"/>
      <c r="M468" s="50"/>
      <c r="N468" s="50"/>
      <c r="O468" s="51" t="s">
        <v>7225</v>
      </c>
      <c r="P468" s="51"/>
      <c r="Q468" s="51"/>
      <c r="R468" s="51"/>
      <c r="S468" s="51" t="s">
        <v>7226</v>
      </c>
      <c r="T468" s="52"/>
      <c r="U468" s="164"/>
      <c r="V468" s="164" t="s">
        <v>4204</v>
      </c>
      <c r="W468" s="164"/>
      <c r="X468" s="51"/>
      <c r="Y468" s="51"/>
    </row>
    <row r="469" spans="1:25" x14ac:dyDescent="0.2">
      <c r="A469" s="44" t="s">
        <v>4715</v>
      </c>
      <c r="B469" s="57" t="s">
        <v>7841</v>
      </c>
      <c r="C469" s="44" t="s">
        <v>7841</v>
      </c>
      <c r="D469" s="45" t="s">
        <v>332</v>
      </c>
      <c r="E469" s="44" t="s">
        <v>7841</v>
      </c>
      <c r="F469" s="44"/>
      <c r="G469" s="44" t="s">
        <v>84</v>
      </c>
      <c r="H469" s="44" t="s">
        <v>6787</v>
      </c>
      <c r="I469" s="46" t="b">
        <v>0</v>
      </c>
      <c r="J469" s="50" t="s">
        <v>4204</v>
      </c>
      <c r="K469" s="50"/>
      <c r="L469" s="50"/>
      <c r="M469" s="50"/>
      <c r="N469" s="50"/>
      <c r="O469" s="51" t="s">
        <v>7225</v>
      </c>
      <c r="P469" s="51"/>
      <c r="Q469" s="51"/>
      <c r="R469" s="51"/>
      <c r="S469" s="51" t="s">
        <v>7226</v>
      </c>
      <c r="T469" s="52"/>
      <c r="U469" s="164"/>
      <c r="V469" s="164" t="s">
        <v>4204</v>
      </c>
      <c r="W469" s="164"/>
      <c r="X469" s="51"/>
      <c r="Y469" s="51"/>
    </row>
    <row r="470" spans="1:25" x14ac:dyDescent="0.2">
      <c r="A470" s="44" t="s">
        <v>4715</v>
      </c>
      <c r="B470" s="57" t="s">
        <v>7842</v>
      </c>
      <c r="C470" s="44" t="s">
        <v>7842</v>
      </c>
      <c r="D470" s="45" t="s">
        <v>332</v>
      </c>
      <c r="E470" s="44" t="s">
        <v>7842</v>
      </c>
      <c r="F470" s="44"/>
      <c r="G470" s="44" t="s">
        <v>85</v>
      </c>
      <c r="H470" s="44" t="s">
        <v>6787</v>
      </c>
      <c r="I470" s="46" t="b">
        <v>0</v>
      </c>
      <c r="J470" s="50" t="s">
        <v>4204</v>
      </c>
      <c r="K470" s="50"/>
      <c r="L470" s="50"/>
      <c r="M470" s="50"/>
      <c r="N470" s="50"/>
      <c r="O470" s="51" t="s">
        <v>7225</v>
      </c>
      <c r="P470" s="51"/>
      <c r="Q470" s="51"/>
      <c r="R470" s="51"/>
      <c r="S470" s="51" t="s">
        <v>7226</v>
      </c>
      <c r="T470" s="52"/>
      <c r="U470" s="164"/>
      <c r="V470" s="164" t="s">
        <v>4204</v>
      </c>
      <c r="W470" s="164"/>
      <c r="X470" s="51"/>
      <c r="Y470" s="51"/>
    </row>
    <row r="471" spans="1:25" x14ac:dyDescent="0.2">
      <c r="A471" s="44" t="s">
        <v>4715</v>
      </c>
      <c r="B471" s="57" t="s">
        <v>7843</v>
      </c>
      <c r="C471" s="44" t="s">
        <v>7843</v>
      </c>
      <c r="D471" s="45" t="s">
        <v>332</v>
      </c>
      <c r="E471" s="44" t="s">
        <v>7843</v>
      </c>
      <c r="F471" s="44"/>
      <c r="G471" s="44" t="s">
        <v>86</v>
      </c>
      <c r="H471" s="44" t="s">
        <v>6787</v>
      </c>
      <c r="I471" s="46" t="b">
        <v>0</v>
      </c>
      <c r="J471" s="50" t="s">
        <v>4204</v>
      </c>
      <c r="K471" s="50"/>
      <c r="L471" s="50"/>
      <c r="M471" s="50"/>
      <c r="N471" s="50"/>
      <c r="O471" s="51" t="s">
        <v>7225</v>
      </c>
      <c r="P471" s="51"/>
      <c r="Q471" s="51"/>
      <c r="R471" s="51"/>
      <c r="S471" s="51" t="s">
        <v>7226</v>
      </c>
      <c r="T471" s="52"/>
      <c r="U471" s="164"/>
      <c r="V471" s="164" t="s">
        <v>4204</v>
      </c>
      <c r="W471" s="164"/>
      <c r="X471" s="51"/>
      <c r="Y471" s="51"/>
    </row>
    <row r="472" spans="1:25" x14ac:dyDescent="0.2">
      <c r="A472" s="44" t="s">
        <v>4715</v>
      </c>
      <c r="B472" s="57" t="s">
        <v>7844</v>
      </c>
      <c r="C472" s="44" t="s">
        <v>7844</v>
      </c>
      <c r="D472" s="45" t="s">
        <v>332</v>
      </c>
      <c r="E472" s="44" t="s">
        <v>7844</v>
      </c>
      <c r="F472" s="44"/>
      <c r="G472" s="44" t="s">
        <v>87</v>
      </c>
      <c r="H472" s="44" t="s">
        <v>6787</v>
      </c>
      <c r="I472" s="46" t="b">
        <v>0</v>
      </c>
      <c r="J472" s="50" t="s">
        <v>4204</v>
      </c>
      <c r="K472" s="50"/>
      <c r="L472" s="50"/>
      <c r="M472" s="50"/>
      <c r="N472" s="50"/>
      <c r="O472" s="51" t="s">
        <v>7225</v>
      </c>
      <c r="P472" s="51"/>
      <c r="Q472" s="51"/>
      <c r="R472" s="51"/>
      <c r="S472" s="51" t="s">
        <v>7226</v>
      </c>
      <c r="T472" s="52"/>
      <c r="U472" s="164"/>
      <c r="V472" s="164" t="s">
        <v>4204</v>
      </c>
      <c r="W472" s="164"/>
      <c r="X472" s="51"/>
      <c r="Y472" s="51"/>
    </row>
    <row r="473" spans="1:25" x14ac:dyDescent="0.2">
      <c r="A473" s="44" t="s">
        <v>4715</v>
      </c>
      <c r="B473" s="57" t="s">
        <v>7845</v>
      </c>
      <c r="C473" s="44" t="s">
        <v>7845</v>
      </c>
      <c r="D473" s="45" t="s">
        <v>332</v>
      </c>
      <c r="E473" s="44" t="s">
        <v>7845</v>
      </c>
      <c r="F473" s="44"/>
      <c r="G473" s="44" t="s">
        <v>2758</v>
      </c>
      <c r="H473" s="44" t="s">
        <v>6787</v>
      </c>
      <c r="I473" s="46" t="b">
        <v>0</v>
      </c>
      <c r="J473" s="50" t="s">
        <v>4204</v>
      </c>
      <c r="K473" s="50"/>
      <c r="L473" s="50"/>
      <c r="M473" s="50"/>
      <c r="N473" s="50"/>
      <c r="O473" s="51" t="s">
        <v>7225</v>
      </c>
      <c r="P473" s="51"/>
      <c r="Q473" s="51"/>
      <c r="R473" s="51"/>
      <c r="S473" s="51" t="s">
        <v>7226</v>
      </c>
      <c r="T473" s="52"/>
      <c r="U473" s="164"/>
      <c r="V473" s="164" t="s">
        <v>4204</v>
      </c>
      <c r="W473" s="164"/>
      <c r="X473" s="51"/>
      <c r="Y473" s="51"/>
    </row>
    <row r="474" spans="1:25" x14ac:dyDescent="0.2">
      <c r="A474" s="44" t="s">
        <v>4715</v>
      </c>
      <c r="B474" s="57" t="s">
        <v>7846</v>
      </c>
      <c r="C474" s="44" t="s">
        <v>7846</v>
      </c>
      <c r="D474" s="45" t="s">
        <v>332</v>
      </c>
      <c r="E474" s="44" t="s">
        <v>7846</v>
      </c>
      <c r="F474" s="44"/>
      <c r="G474" s="44" t="s">
        <v>88</v>
      </c>
      <c r="H474" s="44" t="s">
        <v>6787</v>
      </c>
      <c r="I474" s="46" t="b">
        <v>0</v>
      </c>
      <c r="J474" s="50" t="s">
        <v>4204</v>
      </c>
      <c r="K474" s="50"/>
      <c r="L474" s="50"/>
      <c r="M474" s="50"/>
      <c r="N474" s="50"/>
      <c r="O474" s="51" t="s">
        <v>7225</v>
      </c>
      <c r="P474" s="51"/>
      <c r="Q474" s="51"/>
      <c r="R474" s="51"/>
      <c r="S474" s="51" t="s">
        <v>7226</v>
      </c>
      <c r="T474" s="52"/>
      <c r="U474" s="164"/>
      <c r="V474" s="164" t="s">
        <v>4204</v>
      </c>
      <c r="W474" s="164"/>
      <c r="X474" s="51"/>
      <c r="Y474" s="51"/>
    </row>
    <row r="475" spans="1:25" x14ac:dyDescent="0.2">
      <c r="A475" s="44" t="s">
        <v>4715</v>
      </c>
      <c r="B475" s="57" t="s">
        <v>7847</v>
      </c>
      <c r="C475" s="44" t="s">
        <v>7847</v>
      </c>
      <c r="D475" s="45" t="s">
        <v>332</v>
      </c>
      <c r="E475" s="44" t="s">
        <v>7847</v>
      </c>
      <c r="F475" s="44"/>
      <c r="G475" s="44" t="s">
        <v>89</v>
      </c>
      <c r="H475" s="44" t="s">
        <v>6787</v>
      </c>
      <c r="I475" s="46" t="b">
        <v>0</v>
      </c>
      <c r="J475" s="50" t="s">
        <v>4204</v>
      </c>
      <c r="K475" s="50"/>
      <c r="L475" s="50"/>
      <c r="M475" s="50"/>
      <c r="N475" s="50"/>
      <c r="O475" s="51" t="s">
        <v>7225</v>
      </c>
      <c r="P475" s="51"/>
      <c r="Q475" s="51"/>
      <c r="R475" s="51"/>
      <c r="S475" s="51" t="s">
        <v>7226</v>
      </c>
      <c r="T475" s="52"/>
      <c r="U475" s="164"/>
      <c r="V475" s="164" t="s">
        <v>4204</v>
      </c>
      <c r="W475" s="164"/>
      <c r="X475" s="51"/>
      <c r="Y475" s="51"/>
    </row>
    <row r="476" spans="1:25" x14ac:dyDescent="0.2">
      <c r="A476" s="44" t="s">
        <v>4715</v>
      </c>
      <c r="B476" s="57" t="s">
        <v>7848</v>
      </c>
      <c r="C476" s="44" t="s">
        <v>7848</v>
      </c>
      <c r="D476" s="45" t="s">
        <v>332</v>
      </c>
      <c r="E476" s="44" t="s">
        <v>7848</v>
      </c>
      <c r="F476" s="44"/>
      <c r="G476" s="44" t="s">
        <v>90</v>
      </c>
      <c r="H476" s="44" t="s">
        <v>6787</v>
      </c>
      <c r="I476" s="46" t="b">
        <v>0</v>
      </c>
      <c r="J476" s="50" t="s">
        <v>4204</v>
      </c>
      <c r="K476" s="50"/>
      <c r="L476" s="50"/>
      <c r="M476" s="50"/>
      <c r="N476" s="50"/>
      <c r="O476" s="51" t="s">
        <v>7225</v>
      </c>
      <c r="P476" s="51"/>
      <c r="Q476" s="51"/>
      <c r="R476" s="51"/>
      <c r="S476" s="51" t="s">
        <v>7226</v>
      </c>
      <c r="T476" s="52"/>
      <c r="U476" s="164"/>
      <c r="V476" s="164" t="s">
        <v>4204</v>
      </c>
      <c r="W476" s="164"/>
      <c r="X476" s="51"/>
      <c r="Y476" s="51"/>
    </row>
    <row r="477" spans="1:25" x14ac:dyDescent="0.2">
      <c r="A477" s="44" t="s">
        <v>4715</v>
      </c>
      <c r="B477" s="57" t="s">
        <v>7849</v>
      </c>
      <c r="C477" s="44" t="s">
        <v>7849</v>
      </c>
      <c r="D477" s="45" t="s">
        <v>332</v>
      </c>
      <c r="E477" s="44" t="s">
        <v>7849</v>
      </c>
      <c r="F477" s="44"/>
      <c r="G477" s="44" t="s">
        <v>2507</v>
      </c>
      <c r="H477" s="44" t="s">
        <v>6787</v>
      </c>
      <c r="I477" s="46" t="b">
        <v>0</v>
      </c>
      <c r="J477" s="50" t="s">
        <v>4204</v>
      </c>
      <c r="K477" s="50"/>
      <c r="L477" s="50"/>
      <c r="M477" s="50"/>
      <c r="N477" s="50"/>
      <c r="O477" s="51" t="s">
        <v>7225</v>
      </c>
      <c r="P477" s="51"/>
      <c r="Q477" s="51"/>
      <c r="R477" s="51"/>
      <c r="S477" s="51" t="s">
        <v>7226</v>
      </c>
      <c r="T477" s="52"/>
      <c r="U477" s="164"/>
      <c r="V477" s="164" t="s">
        <v>4204</v>
      </c>
      <c r="W477" s="164"/>
      <c r="X477" s="51"/>
      <c r="Y477" s="51"/>
    </row>
    <row r="478" spans="1:25" x14ac:dyDescent="0.2">
      <c r="A478" s="44" t="s">
        <v>4715</v>
      </c>
      <c r="B478" s="57" t="s">
        <v>7850</v>
      </c>
      <c r="C478" s="44" t="s">
        <v>7850</v>
      </c>
      <c r="D478" s="45" t="s">
        <v>332</v>
      </c>
      <c r="E478" s="44" t="s">
        <v>7850</v>
      </c>
      <c r="F478" s="44"/>
      <c r="G478" s="44" t="s">
        <v>7227</v>
      </c>
      <c r="H478" s="44" t="s">
        <v>6787</v>
      </c>
      <c r="I478" s="46" t="b">
        <v>0</v>
      </c>
      <c r="J478" s="50" t="s">
        <v>4204</v>
      </c>
      <c r="K478" s="50"/>
      <c r="L478" s="50"/>
      <c r="M478" s="50"/>
      <c r="N478" s="50"/>
      <c r="O478" s="51" t="s">
        <v>7225</v>
      </c>
      <c r="P478" s="51"/>
      <c r="Q478" s="51"/>
      <c r="R478" s="51"/>
      <c r="S478" s="51" t="s">
        <v>7226</v>
      </c>
      <c r="T478" s="52"/>
      <c r="U478" s="164"/>
      <c r="V478" s="164" t="s">
        <v>4204</v>
      </c>
      <c r="W478" s="164"/>
      <c r="X478" s="51"/>
      <c r="Y478" s="51"/>
    </row>
    <row r="479" spans="1:25" x14ac:dyDescent="0.2">
      <c r="A479" s="44" t="s">
        <v>4715</v>
      </c>
      <c r="B479" s="57" t="s">
        <v>7851</v>
      </c>
      <c r="C479" s="44" t="s">
        <v>7851</v>
      </c>
      <c r="D479" s="45" t="s">
        <v>332</v>
      </c>
      <c r="E479" s="44" t="s">
        <v>7851</v>
      </c>
      <c r="F479" s="44"/>
      <c r="G479" s="44" t="s">
        <v>91</v>
      </c>
      <c r="H479" s="44" t="s">
        <v>6787</v>
      </c>
      <c r="I479" s="46" t="b">
        <v>0</v>
      </c>
      <c r="J479" s="50" t="s">
        <v>4204</v>
      </c>
      <c r="K479" s="50"/>
      <c r="L479" s="50"/>
      <c r="M479" s="50"/>
      <c r="N479" s="50"/>
      <c r="O479" s="51" t="s">
        <v>7225</v>
      </c>
      <c r="P479" s="51"/>
      <c r="Q479" s="51"/>
      <c r="R479" s="51"/>
      <c r="S479" s="51" t="s">
        <v>7226</v>
      </c>
      <c r="T479" s="52"/>
      <c r="U479" s="164"/>
      <c r="V479" s="164" t="s">
        <v>4204</v>
      </c>
      <c r="W479" s="164"/>
      <c r="X479" s="51"/>
      <c r="Y479" s="51"/>
    </row>
    <row r="480" spans="1:25" x14ac:dyDescent="0.2">
      <c r="A480" s="44" t="s">
        <v>4715</v>
      </c>
      <c r="B480" s="57" t="s">
        <v>7852</v>
      </c>
      <c r="C480" s="44" t="s">
        <v>7852</v>
      </c>
      <c r="D480" s="45" t="s">
        <v>332</v>
      </c>
      <c r="E480" s="44" t="s">
        <v>7852</v>
      </c>
      <c r="F480" s="44"/>
      <c r="G480" s="44" t="s">
        <v>1853</v>
      </c>
      <c r="H480" s="44" t="s">
        <v>6787</v>
      </c>
      <c r="I480" s="46" t="b">
        <v>0</v>
      </c>
      <c r="J480" s="50" t="s">
        <v>1853</v>
      </c>
      <c r="K480" s="50"/>
      <c r="L480" s="50"/>
      <c r="M480" s="50"/>
      <c r="N480" s="50"/>
      <c r="O480" s="51" t="s">
        <v>7228</v>
      </c>
      <c r="P480" s="51"/>
      <c r="Q480" s="51"/>
      <c r="R480" s="51"/>
      <c r="S480" s="51" t="s">
        <v>7229</v>
      </c>
      <c r="T480" s="52"/>
      <c r="U480" s="164"/>
      <c r="V480" s="164" t="s">
        <v>1853</v>
      </c>
      <c r="W480" s="164"/>
      <c r="X480" s="51"/>
      <c r="Y480" s="51"/>
    </row>
    <row r="481" spans="1:25" x14ac:dyDescent="0.2">
      <c r="A481" s="44" t="s">
        <v>4715</v>
      </c>
      <c r="B481" s="57" t="s">
        <v>7853</v>
      </c>
      <c r="C481" s="44" t="s">
        <v>7853</v>
      </c>
      <c r="D481" s="45" t="s">
        <v>332</v>
      </c>
      <c r="E481" s="44" t="s">
        <v>7853</v>
      </c>
      <c r="F481" s="44"/>
      <c r="G481" s="44" t="s">
        <v>92</v>
      </c>
      <c r="H481" s="44" t="s">
        <v>6787</v>
      </c>
      <c r="I481" s="46" t="b">
        <v>0</v>
      </c>
      <c r="J481" s="50" t="s">
        <v>1853</v>
      </c>
      <c r="K481" s="50"/>
      <c r="L481" s="50"/>
      <c r="M481" s="50"/>
      <c r="N481" s="50"/>
      <c r="O481" s="51" t="s">
        <v>7228</v>
      </c>
      <c r="P481" s="51"/>
      <c r="Q481" s="51"/>
      <c r="R481" s="51"/>
      <c r="S481" s="51" t="s">
        <v>7231</v>
      </c>
      <c r="T481" s="52"/>
      <c r="U481" s="164"/>
      <c r="V481" s="164" t="s">
        <v>7230</v>
      </c>
      <c r="W481" s="164"/>
      <c r="X481" s="51"/>
      <c r="Y481" s="51"/>
    </row>
    <row r="482" spans="1:25" x14ac:dyDescent="0.2">
      <c r="A482" s="44" t="s">
        <v>4715</v>
      </c>
      <c r="B482" s="57" t="s">
        <v>7854</v>
      </c>
      <c r="C482" s="44" t="s">
        <v>7854</v>
      </c>
      <c r="D482" s="45" t="s">
        <v>332</v>
      </c>
      <c r="E482" s="44" t="s">
        <v>7854</v>
      </c>
      <c r="F482" s="44"/>
      <c r="G482" s="44" t="s">
        <v>93</v>
      </c>
      <c r="H482" s="44" t="s">
        <v>6787</v>
      </c>
      <c r="I482" s="46" t="b">
        <v>0</v>
      </c>
      <c r="J482" s="50" t="s">
        <v>1853</v>
      </c>
      <c r="K482" s="50"/>
      <c r="L482" s="50"/>
      <c r="M482" s="50"/>
      <c r="N482" s="50"/>
      <c r="O482" s="51" t="s">
        <v>7228</v>
      </c>
      <c r="P482" s="51"/>
      <c r="Q482" s="51"/>
      <c r="R482" s="51"/>
      <c r="S482" s="51" t="s">
        <v>7233</v>
      </c>
      <c r="T482" s="52"/>
      <c r="U482" s="164"/>
      <c r="V482" s="164" t="s">
        <v>7232</v>
      </c>
      <c r="W482" s="164"/>
      <c r="X482" s="51"/>
      <c r="Y482" s="51"/>
    </row>
    <row r="483" spans="1:25" x14ac:dyDescent="0.2">
      <c r="A483" s="44" t="s">
        <v>4715</v>
      </c>
      <c r="B483" s="57" t="s">
        <v>7855</v>
      </c>
      <c r="C483" s="44" t="s">
        <v>7855</v>
      </c>
      <c r="D483" s="45" t="s">
        <v>332</v>
      </c>
      <c r="E483" s="44" t="s">
        <v>7855</v>
      </c>
      <c r="F483" s="44"/>
      <c r="G483" s="44" t="s">
        <v>94</v>
      </c>
      <c r="H483" s="44" t="s">
        <v>6787</v>
      </c>
      <c r="I483" s="46" t="b">
        <v>0</v>
      </c>
      <c r="J483" s="50" t="s">
        <v>1853</v>
      </c>
      <c r="K483" s="50"/>
      <c r="L483" s="50"/>
      <c r="M483" s="50"/>
      <c r="N483" s="50"/>
      <c r="O483" s="51" t="s">
        <v>7228</v>
      </c>
      <c r="P483" s="51"/>
      <c r="Q483" s="51"/>
      <c r="R483" s="51"/>
      <c r="S483" s="51" t="s">
        <v>7235</v>
      </c>
      <c r="T483" s="52"/>
      <c r="U483" s="164"/>
      <c r="V483" s="164" t="s">
        <v>7234</v>
      </c>
      <c r="W483" s="164"/>
      <c r="X483" s="51"/>
      <c r="Y483" s="51"/>
    </row>
    <row r="484" spans="1:25" x14ac:dyDescent="0.2">
      <c r="A484" s="44" t="s">
        <v>4715</v>
      </c>
      <c r="B484" s="57" t="s">
        <v>7856</v>
      </c>
      <c r="C484" s="44" t="s">
        <v>7856</v>
      </c>
      <c r="D484" s="45" t="s">
        <v>332</v>
      </c>
      <c r="E484" s="44" t="s">
        <v>7856</v>
      </c>
      <c r="F484" s="44"/>
      <c r="G484" s="44" t="s">
        <v>95</v>
      </c>
      <c r="H484" s="44" t="s">
        <v>6787</v>
      </c>
      <c r="I484" s="46" t="b">
        <v>0</v>
      </c>
      <c r="J484" s="50" t="s">
        <v>1853</v>
      </c>
      <c r="K484" s="50"/>
      <c r="L484" s="50"/>
      <c r="M484" s="50"/>
      <c r="N484" s="50"/>
      <c r="O484" s="51" t="s">
        <v>7228</v>
      </c>
      <c r="P484" s="51"/>
      <c r="Q484" s="51"/>
      <c r="R484" s="51"/>
      <c r="S484" s="51" t="s">
        <v>7237</v>
      </c>
      <c r="T484" s="52"/>
      <c r="U484" s="164"/>
      <c r="V484" s="164" t="s">
        <v>7236</v>
      </c>
      <c r="W484" s="164"/>
      <c r="X484" s="51"/>
      <c r="Y484" s="51"/>
    </row>
    <row r="485" spans="1:25" x14ac:dyDescent="0.2">
      <c r="A485" s="44" t="s">
        <v>4715</v>
      </c>
      <c r="B485" s="57" t="s">
        <v>7857</v>
      </c>
      <c r="C485" s="44" t="s">
        <v>7857</v>
      </c>
      <c r="D485" s="45" t="s">
        <v>332</v>
      </c>
      <c r="E485" s="44" t="s">
        <v>7857</v>
      </c>
      <c r="F485" s="44"/>
      <c r="G485" s="44" t="s">
        <v>96</v>
      </c>
      <c r="H485" s="44" t="s">
        <v>6787</v>
      </c>
      <c r="I485" s="46" t="b">
        <v>0</v>
      </c>
      <c r="J485" s="50" t="s">
        <v>1853</v>
      </c>
      <c r="K485" s="50"/>
      <c r="L485" s="50"/>
      <c r="M485" s="50"/>
      <c r="N485" s="50"/>
      <c r="O485" s="51" t="s">
        <v>7228</v>
      </c>
      <c r="P485" s="51"/>
      <c r="Q485" s="51"/>
      <c r="R485" s="51"/>
      <c r="S485" s="51" t="s">
        <v>7239</v>
      </c>
      <c r="T485" s="52"/>
      <c r="U485" s="164"/>
      <c r="V485" s="164" t="s">
        <v>7238</v>
      </c>
      <c r="W485" s="164"/>
      <c r="X485" s="51"/>
      <c r="Y485" s="51"/>
    </row>
    <row r="486" spans="1:25" x14ac:dyDescent="0.2">
      <c r="A486" s="44" t="s">
        <v>4715</v>
      </c>
      <c r="B486" s="57" t="s">
        <v>7858</v>
      </c>
      <c r="C486" s="44" t="s">
        <v>7858</v>
      </c>
      <c r="D486" s="45" t="s">
        <v>332</v>
      </c>
      <c r="E486" s="44" t="s">
        <v>7858</v>
      </c>
      <c r="F486" s="44"/>
      <c r="G486" s="44" t="s">
        <v>3267</v>
      </c>
      <c r="H486" s="44" t="s">
        <v>6787</v>
      </c>
      <c r="I486" s="46" t="b">
        <v>0</v>
      </c>
      <c r="J486" s="50" t="s">
        <v>6788</v>
      </c>
      <c r="K486" s="50"/>
      <c r="L486" s="50"/>
      <c r="M486" s="50"/>
      <c r="N486" s="50"/>
      <c r="O486" s="51" t="s">
        <v>6790</v>
      </c>
      <c r="P486" s="51"/>
      <c r="Q486" s="51"/>
      <c r="R486" s="51"/>
      <c r="S486" s="51" t="s">
        <v>7241</v>
      </c>
      <c r="T486" s="52"/>
      <c r="U486" s="164"/>
      <c r="V486" s="164" t="s">
        <v>7240</v>
      </c>
      <c r="W486" s="164"/>
      <c r="X486" s="51"/>
      <c r="Y486" s="51"/>
    </row>
    <row r="487" spans="1:25" x14ac:dyDescent="0.2">
      <c r="A487" s="44" t="s">
        <v>4715</v>
      </c>
      <c r="B487" s="57" t="s">
        <v>7564</v>
      </c>
      <c r="C487" s="44" t="s">
        <v>7564</v>
      </c>
      <c r="D487" s="45" t="s">
        <v>332</v>
      </c>
      <c r="E487" s="44" t="s">
        <v>7564</v>
      </c>
      <c r="F487" s="44"/>
      <c r="G487" s="44" t="s">
        <v>6786</v>
      </c>
      <c r="H487" s="44" t="s">
        <v>6787</v>
      </c>
      <c r="I487" s="46" t="b">
        <v>0</v>
      </c>
      <c r="J487" s="50" t="s">
        <v>6788</v>
      </c>
      <c r="K487" s="50"/>
      <c r="L487" s="50"/>
      <c r="M487" s="50"/>
      <c r="N487" s="50"/>
      <c r="O487" s="51" t="s">
        <v>6790</v>
      </c>
      <c r="P487" s="51"/>
      <c r="Q487" s="51"/>
      <c r="R487" s="51"/>
      <c r="S487" s="51" t="s">
        <v>6791</v>
      </c>
      <c r="T487" s="52"/>
      <c r="U487" s="164"/>
      <c r="V487" s="164" t="s">
        <v>6789</v>
      </c>
      <c r="W487" s="164"/>
      <c r="X487" s="51"/>
      <c r="Y487" s="51"/>
    </row>
    <row r="488" spans="1:25" x14ac:dyDescent="0.2">
      <c r="A488" s="44" t="s">
        <v>4715</v>
      </c>
      <c r="B488" s="57" t="s">
        <v>7859</v>
      </c>
      <c r="C488" s="44" t="s">
        <v>7859</v>
      </c>
      <c r="D488" s="45" t="s">
        <v>332</v>
      </c>
      <c r="E488" s="44" t="s">
        <v>7859</v>
      </c>
      <c r="F488" s="44"/>
      <c r="G488" s="44" t="s">
        <v>3301</v>
      </c>
      <c r="H488" s="44" t="s">
        <v>6787</v>
      </c>
      <c r="I488" s="46" t="b">
        <v>0</v>
      </c>
      <c r="J488" s="50" t="s">
        <v>6788</v>
      </c>
      <c r="K488" s="50"/>
      <c r="L488" s="50"/>
      <c r="M488" s="50"/>
      <c r="N488" s="50"/>
      <c r="O488" s="51" t="s">
        <v>6790</v>
      </c>
      <c r="P488" s="51"/>
      <c r="Q488" s="51"/>
      <c r="R488" s="51"/>
      <c r="S488" s="51" t="s">
        <v>7243</v>
      </c>
      <c r="T488" s="52"/>
      <c r="U488" s="164"/>
      <c r="V488" s="164" t="s">
        <v>7242</v>
      </c>
      <c r="W488" s="164"/>
      <c r="X488" s="51"/>
      <c r="Y488" s="51"/>
    </row>
    <row r="489" spans="1:25" x14ac:dyDescent="0.2">
      <c r="A489" s="44" t="s">
        <v>4715</v>
      </c>
      <c r="B489" s="57" t="s">
        <v>7860</v>
      </c>
      <c r="C489" s="44" t="s">
        <v>7860</v>
      </c>
      <c r="D489" s="45" t="s">
        <v>332</v>
      </c>
      <c r="E489" s="44" t="s">
        <v>7860</v>
      </c>
      <c r="F489" s="44"/>
      <c r="G489" s="44" t="s">
        <v>4012</v>
      </c>
      <c r="H489" s="44" t="s">
        <v>6787</v>
      </c>
      <c r="I489" s="46" t="b">
        <v>0</v>
      </c>
      <c r="J489" s="50" t="s">
        <v>6788</v>
      </c>
      <c r="K489" s="50"/>
      <c r="L489" s="50"/>
      <c r="M489" s="50"/>
      <c r="N489" s="50"/>
      <c r="O489" s="51" t="s">
        <v>6790</v>
      </c>
      <c r="P489" s="51"/>
      <c r="Q489" s="51"/>
      <c r="R489" s="51"/>
      <c r="S489" s="51" t="s">
        <v>8471</v>
      </c>
      <c r="T489" s="52"/>
      <c r="U489" s="164"/>
      <c r="V489" s="164" t="s">
        <v>7242</v>
      </c>
      <c r="W489" s="164"/>
      <c r="X489" s="51"/>
      <c r="Y489" s="51"/>
    </row>
    <row r="490" spans="1:25" x14ac:dyDescent="0.2">
      <c r="A490" s="44" t="s">
        <v>4715</v>
      </c>
      <c r="B490" s="57" t="s">
        <v>7861</v>
      </c>
      <c r="C490" s="44" t="s">
        <v>7861</v>
      </c>
      <c r="D490" s="45" t="s">
        <v>332</v>
      </c>
      <c r="E490" s="44" t="s">
        <v>7861</v>
      </c>
      <c r="F490" s="44"/>
      <c r="G490" s="44" t="s">
        <v>97</v>
      </c>
      <c r="H490" s="44" t="s">
        <v>6787</v>
      </c>
      <c r="I490" s="46" t="b">
        <v>0</v>
      </c>
      <c r="J490" s="50" t="s">
        <v>6788</v>
      </c>
      <c r="K490" s="50"/>
      <c r="L490" s="50"/>
      <c r="M490" s="50"/>
      <c r="N490" s="50"/>
      <c r="O490" s="51" t="s">
        <v>6790</v>
      </c>
      <c r="P490" s="51"/>
      <c r="Q490" s="51"/>
      <c r="R490" s="51"/>
      <c r="S490" s="51" t="s">
        <v>7245</v>
      </c>
      <c r="T490" s="52"/>
      <c r="U490" s="164"/>
      <c r="V490" s="164" t="s">
        <v>7244</v>
      </c>
      <c r="W490" s="164"/>
      <c r="X490" s="51"/>
      <c r="Y490" s="51"/>
    </row>
    <row r="491" spans="1:25" x14ac:dyDescent="0.2">
      <c r="A491" s="44" t="s">
        <v>4715</v>
      </c>
      <c r="B491" s="57" t="s">
        <v>7862</v>
      </c>
      <c r="C491" s="44" t="s">
        <v>7862</v>
      </c>
      <c r="D491" s="45" t="s">
        <v>332</v>
      </c>
      <c r="E491" s="44" t="s">
        <v>7862</v>
      </c>
      <c r="F491" s="44"/>
      <c r="G491" s="44" t="s">
        <v>7246</v>
      </c>
      <c r="H491" s="44" t="s">
        <v>6787</v>
      </c>
      <c r="I491" s="46" t="b">
        <v>0</v>
      </c>
      <c r="J491" s="50" t="s">
        <v>4208</v>
      </c>
      <c r="K491" s="50"/>
      <c r="L491" s="50"/>
      <c r="M491" s="50"/>
      <c r="N491" s="50"/>
      <c r="O491" s="51" t="s">
        <v>6793</v>
      </c>
      <c r="P491" s="51"/>
      <c r="Q491" s="51"/>
      <c r="R491" s="51"/>
      <c r="S491" s="51" t="s">
        <v>7247</v>
      </c>
      <c r="T491" s="52"/>
      <c r="U491" s="164"/>
      <c r="V491" s="164" t="s">
        <v>7246</v>
      </c>
      <c r="W491" s="164"/>
      <c r="X491" s="51"/>
      <c r="Y491" s="51"/>
    </row>
    <row r="492" spans="1:25" x14ac:dyDescent="0.2">
      <c r="A492" s="44" t="s">
        <v>4715</v>
      </c>
      <c r="B492" s="57" t="s">
        <v>7565</v>
      </c>
      <c r="C492" s="44" t="s">
        <v>7565</v>
      </c>
      <c r="D492" s="45" t="s">
        <v>332</v>
      </c>
      <c r="E492" s="44" t="s">
        <v>7565</v>
      </c>
      <c r="F492" s="44"/>
      <c r="G492" s="44" t="s">
        <v>8435</v>
      </c>
      <c r="H492" s="44" t="s">
        <v>6787</v>
      </c>
      <c r="I492" s="46" t="b">
        <v>0</v>
      </c>
      <c r="J492" s="50" t="s">
        <v>4208</v>
      </c>
      <c r="K492" s="50"/>
      <c r="L492" s="50"/>
      <c r="M492" s="50"/>
      <c r="N492" s="50"/>
      <c r="O492" s="51" t="s">
        <v>6793</v>
      </c>
      <c r="P492" s="51"/>
      <c r="Q492" s="51"/>
      <c r="R492" s="51"/>
      <c r="S492" s="51" t="s">
        <v>6794</v>
      </c>
      <c r="T492" s="52"/>
      <c r="U492" s="164"/>
      <c r="V492" s="164" t="s">
        <v>6792</v>
      </c>
      <c r="W492" s="164"/>
      <c r="X492" s="51"/>
      <c r="Y492" s="51"/>
    </row>
    <row r="493" spans="1:25" x14ac:dyDescent="0.2">
      <c r="A493" s="44" t="s">
        <v>4715</v>
      </c>
      <c r="B493" s="57" t="s">
        <v>7863</v>
      </c>
      <c r="C493" s="44" t="s">
        <v>7863</v>
      </c>
      <c r="D493" s="45" t="s">
        <v>332</v>
      </c>
      <c r="E493" s="44" t="s">
        <v>7863</v>
      </c>
      <c r="F493" s="44"/>
      <c r="G493" s="44" t="s">
        <v>7248</v>
      </c>
      <c r="H493" s="44" t="s">
        <v>6787</v>
      </c>
      <c r="I493" s="46" t="b">
        <v>0</v>
      </c>
      <c r="J493" s="50" t="s">
        <v>4208</v>
      </c>
      <c r="K493" s="50"/>
      <c r="L493" s="50"/>
      <c r="M493" s="50"/>
      <c r="N493" s="50"/>
      <c r="O493" s="51" t="s">
        <v>6793</v>
      </c>
      <c r="P493" s="51"/>
      <c r="Q493" s="51"/>
      <c r="R493" s="51"/>
      <c r="S493" s="51" t="s">
        <v>7250</v>
      </c>
      <c r="T493" s="52"/>
      <c r="U493" s="164"/>
      <c r="V493" s="164" t="s">
        <v>7249</v>
      </c>
      <c r="W493" s="164"/>
      <c r="X493" s="51"/>
      <c r="Y493" s="51"/>
    </row>
    <row r="494" spans="1:25" x14ac:dyDescent="0.2">
      <c r="A494" s="44" t="s">
        <v>4715</v>
      </c>
      <c r="B494" s="57" t="s">
        <v>7864</v>
      </c>
      <c r="C494" s="44" t="s">
        <v>7864</v>
      </c>
      <c r="D494" s="45" t="s">
        <v>332</v>
      </c>
      <c r="E494" s="44" t="s">
        <v>7864</v>
      </c>
      <c r="F494" s="44"/>
      <c r="G494" s="44" t="s">
        <v>7251</v>
      </c>
      <c r="H494" s="44" t="s">
        <v>6787</v>
      </c>
      <c r="I494" s="46" t="b">
        <v>0</v>
      </c>
      <c r="J494" s="50" t="s">
        <v>4208</v>
      </c>
      <c r="K494" s="50"/>
      <c r="L494" s="50"/>
      <c r="M494" s="50"/>
      <c r="N494" s="50"/>
      <c r="O494" s="51" t="s">
        <v>6793</v>
      </c>
      <c r="P494" s="51"/>
      <c r="Q494" s="51"/>
      <c r="R494" s="51"/>
      <c r="S494" s="51" t="s">
        <v>7252</v>
      </c>
      <c r="T494" s="52"/>
      <c r="U494" s="164"/>
      <c r="V494" s="164" t="s">
        <v>7251</v>
      </c>
      <c r="W494" s="164"/>
      <c r="X494" s="51"/>
      <c r="Y494" s="51"/>
    </row>
    <row r="495" spans="1:25" x14ac:dyDescent="0.2">
      <c r="A495" s="44" t="s">
        <v>4715</v>
      </c>
      <c r="B495" s="57" t="s">
        <v>7865</v>
      </c>
      <c r="C495" s="44" t="s">
        <v>7865</v>
      </c>
      <c r="D495" s="45" t="s">
        <v>332</v>
      </c>
      <c r="E495" s="44" t="s">
        <v>7865</v>
      </c>
      <c r="F495" s="44"/>
      <c r="G495" s="44" t="s">
        <v>7253</v>
      </c>
      <c r="H495" s="44" t="s">
        <v>6787</v>
      </c>
      <c r="I495" s="46" t="b">
        <v>0</v>
      </c>
      <c r="J495" s="50" t="s">
        <v>4208</v>
      </c>
      <c r="K495" s="50"/>
      <c r="L495" s="50"/>
      <c r="M495" s="50"/>
      <c r="N495" s="50"/>
      <c r="O495" s="51" t="s">
        <v>6793</v>
      </c>
      <c r="P495" s="51"/>
      <c r="Q495" s="51"/>
      <c r="R495" s="51"/>
      <c r="S495" s="51" t="s">
        <v>7254</v>
      </c>
      <c r="T495" s="52"/>
      <c r="U495" s="164"/>
      <c r="V495" s="164" t="s">
        <v>7253</v>
      </c>
      <c r="W495" s="164"/>
      <c r="X495" s="51"/>
      <c r="Y495" s="51"/>
    </row>
    <row r="496" spans="1:25" x14ac:dyDescent="0.2">
      <c r="A496" s="44" t="s">
        <v>4715</v>
      </c>
      <c r="B496" s="57" t="s">
        <v>7866</v>
      </c>
      <c r="C496" s="44" t="s">
        <v>7866</v>
      </c>
      <c r="D496" s="45" t="s">
        <v>332</v>
      </c>
      <c r="E496" s="44" t="s">
        <v>7866</v>
      </c>
      <c r="F496" s="44"/>
      <c r="G496" s="44" t="s">
        <v>2495</v>
      </c>
      <c r="H496" s="44" t="s">
        <v>6787</v>
      </c>
      <c r="I496" s="46" t="b">
        <v>0</v>
      </c>
      <c r="J496" s="50" t="s">
        <v>4208</v>
      </c>
      <c r="K496" s="50"/>
      <c r="L496" s="50"/>
      <c r="M496" s="50"/>
      <c r="N496" s="50"/>
      <c r="O496" s="51" t="s">
        <v>6793</v>
      </c>
      <c r="P496" s="51"/>
      <c r="Q496" s="51"/>
      <c r="R496" s="51"/>
      <c r="S496" s="51" t="s">
        <v>7256</v>
      </c>
      <c r="T496" s="52"/>
      <c r="U496" s="164"/>
      <c r="V496" s="164" t="s">
        <v>7255</v>
      </c>
      <c r="W496" s="164"/>
      <c r="X496" s="51"/>
      <c r="Y496" s="51"/>
    </row>
    <row r="497" spans="1:25" x14ac:dyDescent="0.2">
      <c r="A497" s="44" t="s">
        <v>4715</v>
      </c>
      <c r="B497" s="57" t="s">
        <v>7867</v>
      </c>
      <c r="C497" s="44" t="s">
        <v>7867</v>
      </c>
      <c r="D497" s="45" t="s">
        <v>332</v>
      </c>
      <c r="E497" s="44" t="s">
        <v>7867</v>
      </c>
      <c r="F497" s="44"/>
      <c r="G497" s="44" t="s">
        <v>4325</v>
      </c>
      <c r="H497" s="44" t="s">
        <v>6787</v>
      </c>
      <c r="I497" s="46" t="b">
        <v>0</v>
      </c>
      <c r="J497" s="50" t="s">
        <v>6788</v>
      </c>
      <c r="K497" s="50"/>
      <c r="L497" s="50"/>
      <c r="M497" s="50"/>
      <c r="N497" s="50"/>
      <c r="O497" s="51" t="s">
        <v>6790</v>
      </c>
      <c r="P497" s="51"/>
      <c r="Q497" s="51"/>
      <c r="R497" s="51"/>
      <c r="S497" s="51" t="s">
        <v>7258</v>
      </c>
      <c r="T497" s="52"/>
      <c r="U497" s="164"/>
      <c r="V497" s="164" t="s">
        <v>7257</v>
      </c>
      <c r="W497" s="164"/>
      <c r="X497" s="51"/>
      <c r="Y497" s="51"/>
    </row>
    <row r="498" spans="1:25" x14ac:dyDescent="0.2">
      <c r="A498" s="44" t="s">
        <v>4715</v>
      </c>
      <c r="B498" s="57" t="s">
        <v>7868</v>
      </c>
      <c r="C498" s="44" t="s">
        <v>7868</v>
      </c>
      <c r="D498" s="45" t="s">
        <v>332</v>
      </c>
      <c r="E498" s="44" t="s">
        <v>7868</v>
      </c>
      <c r="F498" s="44"/>
      <c r="G498" s="44" t="s">
        <v>102</v>
      </c>
      <c r="H498" s="44" t="s">
        <v>6787</v>
      </c>
      <c r="I498" s="46" t="b">
        <v>0</v>
      </c>
      <c r="J498" s="50" t="s">
        <v>4208</v>
      </c>
      <c r="K498" s="50"/>
      <c r="L498" s="50"/>
      <c r="M498" s="50"/>
      <c r="N498" s="50"/>
      <c r="O498" s="51" t="s">
        <v>6793</v>
      </c>
      <c r="P498" s="51"/>
      <c r="Q498" s="51"/>
      <c r="R498" s="51"/>
      <c r="S498" s="51" t="s">
        <v>7260</v>
      </c>
      <c r="T498" s="52"/>
      <c r="U498" s="164"/>
      <c r="V498" s="164" t="s">
        <v>7259</v>
      </c>
      <c r="W498" s="164"/>
      <c r="X498" s="51"/>
      <c r="Y498" s="51"/>
    </row>
    <row r="499" spans="1:25" x14ac:dyDescent="0.2">
      <c r="A499" s="44" t="s">
        <v>4715</v>
      </c>
      <c r="B499" s="57" t="s">
        <v>7869</v>
      </c>
      <c r="C499" s="44" t="s">
        <v>7869</v>
      </c>
      <c r="D499" s="45" t="s">
        <v>332</v>
      </c>
      <c r="E499" s="44" t="s">
        <v>7869</v>
      </c>
      <c r="F499" s="44"/>
      <c r="G499" s="44" t="s">
        <v>692</v>
      </c>
      <c r="H499" s="44" t="s">
        <v>6787</v>
      </c>
      <c r="I499" s="46" t="b">
        <v>0</v>
      </c>
      <c r="J499" s="50" t="s">
        <v>6788</v>
      </c>
      <c r="K499" s="50"/>
      <c r="L499" s="50"/>
      <c r="M499" s="50"/>
      <c r="N499" s="50"/>
      <c r="O499" s="51" t="s">
        <v>6790</v>
      </c>
      <c r="P499" s="51"/>
      <c r="Q499" s="51"/>
      <c r="R499" s="51"/>
      <c r="S499" s="51" t="s">
        <v>7261</v>
      </c>
      <c r="T499" s="52"/>
      <c r="U499" s="164"/>
      <c r="V499" s="164" t="s">
        <v>4209</v>
      </c>
      <c r="W499" s="164"/>
      <c r="X499" s="51"/>
      <c r="Y499" s="51"/>
    </row>
    <row r="500" spans="1:25" x14ac:dyDescent="0.2">
      <c r="A500" s="44" t="s">
        <v>4715</v>
      </c>
      <c r="B500" s="57" t="s">
        <v>7870</v>
      </c>
      <c r="C500" s="44" t="s">
        <v>7870</v>
      </c>
      <c r="D500" s="45" t="s">
        <v>332</v>
      </c>
      <c r="E500" s="44" t="s">
        <v>7870</v>
      </c>
      <c r="F500" s="44"/>
      <c r="G500" s="44" t="s">
        <v>103</v>
      </c>
      <c r="H500" s="44" t="s">
        <v>6787</v>
      </c>
      <c r="I500" s="46" t="b">
        <v>0</v>
      </c>
      <c r="J500" s="50" t="s">
        <v>6788</v>
      </c>
      <c r="K500" s="50"/>
      <c r="L500" s="50"/>
      <c r="M500" s="50"/>
      <c r="N500" s="50"/>
      <c r="O500" s="51" t="s">
        <v>6790</v>
      </c>
      <c r="P500" s="51"/>
      <c r="Q500" s="51"/>
      <c r="R500" s="51"/>
      <c r="S500" s="51" t="s">
        <v>8472</v>
      </c>
      <c r="T500" s="52"/>
      <c r="U500" s="164"/>
      <c r="V500" s="164" t="s">
        <v>4209</v>
      </c>
      <c r="W500" s="164"/>
      <c r="X500" s="51"/>
      <c r="Y500" s="51"/>
    </row>
    <row r="501" spans="1:25" x14ac:dyDescent="0.2">
      <c r="A501" s="44" t="s">
        <v>4715</v>
      </c>
      <c r="B501" s="57" t="s">
        <v>7871</v>
      </c>
      <c r="C501" s="44" t="s">
        <v>7871</v>
      </c>
      <c r="D501" s="45" t="s">
        <v>332</v>
      </c>
      <c r="E501" s="44" t="s">
        <v>7871</v>
      </c>
      <c r="F501" s="44"/>
      <c r="G501" s="44" t="s">
        <v>104</v>
      </c>
      <c r="H501" s="44" t="s">
        <v>6787</v>
      </c>
      <c r="I501" s="46" t="b">
        <v>0</v>
      </c>
      <c r="J501" s="50" t="s">
        <v>6788</v>
      </c>
      <c r="K501" s="50"/>
      <c r="L501" s="50"/>
      <c r="M501" s="50"/>
      <c r="N501" s="50"/>
      <c r="O501" s="51" t="s">
        <v>6790</v>
      </c>
      <c r="P501" s="51"/>
      <c r="Q501" s="51"/>
      <c r="R501" s="51"/>
      <c r="S501" s="51" t="s">
        <v>7261</v>
      </c>
      <c r="T501" s="52"/>
      <c r="U501" s="164"/>
      <c r="V501" s="164" t="s">
        <v>4209</v>
      </c>
      <c r="W501" s="164"/>
      <c r="X501" s="51"/>
      <c r="Y501" s="51"/>
    </row>
    <row r="502" spans="1:25" x14ac:dyDescent="0.2">
      <c r="A502" s="44" t="s">
        <v>4715</v>
      </c>
      <c r="B502" s="57" t="s">
        <v>7872</v>
      </c>
      <c r="C502" s="44" t="s">
        <v>7872</v>
      </c>
      <c r="D502" s="45" t="s">
        <v>332</v>
      </c>
      <c r="E502" s="44" t="s">
        <v>7872</v>
      </c>
      <c r="F502" s="44"/>
      <c r="G502" s="44" t="s">
        <v>105</v>
      </c>
      <c r="H502" s="44" t="s">
        <v>6787</v>
      </c>
      <c r="I502" s="46" t="b">
        <v>0</v>
      </c>
      <c r="J502" s="50" t="s">
        <v>4210</v>
      </c>
      <c r="K502" s="50"/>
      <c r="L502" s="50"/>
      <c r="M502" s="50"/>
      <c r="N502" s="50"/>
      <c r="O502" s="51" t="s">
        <v>7263</v>
      </c>
      <c r="P502" s="51"/>
      <c r="Q502" s="51"/>
      <c r="R502" s="51"/>
      <c r="S502" s="51" t="s">
        <v>7264</v>
      </c>
      <c r="T502" s="52"/>
      <c r="U502" s="164"/>
      <c r="V502" s="164" t="s">
        <v>7262</v>
      </c>
      <c r="W502" s="164"/>
      <c r="X502" s="51"/>
      <c r="Y502" s="51"/>
    </row>
    <row r="503" spans="1:25" x14ac:dyDescent="0.2">
      <c r="A503" s="44" t="s">
        <v>4715</v>
      </c>
      <c r="B503" s="57" t="s">
        <v>7873</v>
      </c>
      <c r="C503" s="44" t="s">
        <v>7873</v>
      </c>
      <c r="D503" s="45" t="s">
        <v>332</v>
      </c>
      <c r="E503" s="44" t="s">
        <v>7873</v>
      </c>
      <c r="F503" s="44"/>
      <c r="G503" s="44" t="s">
        <v>7265</v>
      </c>
      <c r="H503" s="44" t="s">
        <v>6787</v>
      </c>
      <c r="I503" s="46" t="b">
        <v>0</v>
      </c>
      <c r="J503" s="50" t="s">
        <v>4210</v>
      </c>
      <c r="K503" s="50"/>
      <c r="L503" s="50"/>
      <c r="M503" s="50"/>
      <c r="N503" s="50"/>
      <c r="O503" s="51" t="s">
        <v>7263</v>
      </c>
      <c r="P503" s="51"/>
      <c r="Q503" s="51"/>
      <c r="R503" s="51"/>
      <c r="S503" s="51" t="s">
        <v>7267</v>
      </c>
      <c r="T503" s="52"/>
      <c r="U503" s="164"/>
      <c r="V503" s="164" t="s">
        <v>7266</v>
      </c>
      <c r="W503" s="164"/>
      <c r="X503" s="51"/>
      <c r="Y503" s="51"/>
    </row>
    <row r="504" spans="1:25" x14ac:dyDescent="0.2">
      <c r="A504" s="44" t="s">
        <v>4715</v>
      </c>
      <c r="B504" s="57" t="s">
        <v>7874</v>
      </c>
      <c r="C504" s="44" t="s">
        <v>7874</v>
      </c>
      <c r="D504" s="45" t="s">
        <v>332</v>
      </c>
      <c r="E504" s="44" t="s">
        <v>7874</v>
      </c>
      <c r="F504" s="44"/>
      <c r="G504" s="44" t="s">
        <v>7268</v>
      </c>
      <c r="H504" s="44" t="s">
        <v>6787</v>
      </c>
      <c r="I504" s="46" t="b">
        <v>0</v>
      </c>
      <c r="J504" s="50" t="s">
        <v>4210</v>
      </c>
      <c r="K504" s="50"/>
      <c r="L504" s="50"/>
      <c r="M504" s="50"/>
      <c r="N504" s="50"/>
      <c r="O504" s="51" t="s">
        <v>7263</v>
      </c>
      <c r="P504" s="51"/>
      <c r="Q504" s="51"/>
      <c r="R504" s="51"/>
      <c r="S504" s="51" t="s">
        <v>7270</v>
      </c>
      <c r="T504" s="52"/>
      <c r="U504" s="164"/>
      <c r="V504" s="164" t="s">
        <v>7269</v>
      </c>
      <c r="W504" s="164"/>
      <c r="X504" s="51"/>
      <c r="Y504" s="51"/>
    </row>
    <row r="505" spans="1:25" x14ac:dyDescent="0.2">
      <c r="A505" s="44" t="s">
        <v>4715</v>
      </c>
      <c r="B505" s="57" t="s">
        <v>7875</v>
      </c>
      <c r="C505" s="44" t="s">
        <v>7875</v>
      </c>
      <c r="D505" s="45" t="s">
        <v>332</v>
      </c>
      <c r="E505" s="44" t="s">
        <v>7875</v>
      </c>
      <c r="F505" s="44"/>
      <c r="G505" s="44" t="s">
        <v>7271</v>
      </c>
      <c r="H505" s="44" t="s">
        <v>6787</v>
      </c>
      <c r="I505" s="46" t="b">
        <v>0</v>
      </c>
      <c r="J505" s="50" t="s">
        <v>4210</v>
      </c>
      <c r="K505" s="50"/>
      <c r="L505" s="50"/>
      <c r="M505" s="50"/>
      <c r="N505" s="50"/>
      <c r="O505" s="51" t="s">
        <v>7263</v>
      </c>
      <c r="P505" s="51"/>
      <c r="Q505" s="51"/>
      <c r="R505" s="51"/>
      <c r="S505" s="51" t="s">
        <v>7273</v>
      </c>
      <c r="T505" s="52"/>
      <c r="U505" s="164"/>
      <c r="V505" s="164" t="s">
        <v>7272</v>
      </c>
      <c r="W505" s="164"/>
      <c r="X505" s="51"/>
      <c r="Y505" s="51"/>
    </row>
    <row r="506" spans="1:25" x14ac:dyDescent="0.2">
      <c r="A506" s="44" t="s">
        <v>4715</v>
      </c>
      <c r="B506" s="57" t="s">
        <v>7876</v>
      </c>
      <c r="C506" s="44" t="s">
        <v>7876</v>
      </c>
      <c r="D506" s="45" t="s">
        <v>332</v>
      </c>
      <c r="E506" s="44" t="s">
        <v>7876</v>
      </c>
      <c r="F506" s="44"/>
      <c r="G506" s="44" t="s">
        <v>7274</v>
      </c>
      <c r="H506" s="44" t="s">
        <v>6787</v>
      </c>
      <c r="I506" s="46" t="b">
        <v>0</v>
      </c>
      <c r="J506" s="50" t="s">
        <v>4210</v>
      </c>
      <c r="K506" s="50"/>
      <c r="L506" s="50"/>
      <c r="M506" s="50"/>
      <c r="N506" s="50"/>
      <c r="O506" s="51" t="s">
        <v>7263</v>
      </c>
      <c r="P506" s="51"/>
      <c r="Q506" s="51"/>
      <c r="R506" s="51"/>
      <c r="S506" s="51" t="s">
        <v>7276</v>
      </c>
      <c r="T506" s="52"/>
      <c r="U506" s="164"/>
      <c r="V506" s="164" t="s">
        <v>7275</v>
      </c>
      <c r="W506" s="164"/>
      <c r="X506" s="51"/>
      <c r="Y506" s="51"/>
    </row>
    <row r="507" spans="1:25" x14ac:dyDescent="0.2">
      <c r="A507" s="44" t="s">
        <v>4715</v>
      </c>
      <c r="B507" s="57" t="s">
        <v>7877</v>
      </c>
      <c r="C507" s="44" t="s">
        <v>7877</v>
      </c>
      <c r="D507" s="45" t="s">
        <v>332</v>
      </c>
      <c r="E507" s="44" t="s">
        <v>7877</v>
      </c>
      <c r="F507" s="44"/>
      <c r="G507" s="44" t="s">
        <v>110</v>
      </c>
      <c r="H507" s="44" t="s">
        <v>6787</v>
      </c>
      <c r="I507" s="46" t="b">
        <v>0</v>
      </c>
      <c r="J507" s="50" t="s">
        <v>4210</v>
      </c>
      <c r="K507" s="50"/>
      <c r="L507" s="50"/>
      <c r="M507" s="50"/>
      <c r="N507" s="50"/>
      <c r="O507" s="51" t="s">
        <v>7263</v>
      </c>
      <c r="P507" s="51"/>
      <c r="Q507" s="51"/>
      <c r="R507" s="51"/>
      <c r="S507" s="51" t="s">
        <v>7278</v>
      </c>
      <c r="T507" s="52"/>
      <c r="U507" s="164"/>
      <c r="V507" s="164" t="s">
        <v>7277</v>
      </c>
      <c r="W507" s="164"/>
      <c r="X507" s="51"/>
      <c r="Y507" s="51"/>
    </row>
    <row r="508" spans="1:25" x14ac:dyDescent="0.2">
      <c r="A508" s="44" t="s">
        <v>4715</v>
      </c>
      <c r="B508" s="57" t="s">
        <v>7878</v>
      </c>
      <c r="C508" s="44" t="s">
        <v>7878</v>
      </c>
      <c r="D508" s="45" t="s">
        <v>332</v>
      </c>
      <c r="E508" s="44" t="s">
        <v>7878</v>
      </c>
      <c r="F508" s="44"/>
      <c r="G508" s="44" t="s">
        <v>726</v>
      </c>
      <c r="H508" s="44" t="s">
        <v>6787</v>
      </c>
      <c r="I508" s="46" t="b">
        <v>0</v>
      </c>
      <c r="J508" s="50" t="s">
        <v>4210</v>
      </c>
      <c r="K508" s="50"/>
      <c r="L508" s="50"/>
      <c r="M508" s="50"/>
      <c r="N508" s="50"/>
      <c r="O508" s="51" t="s">
        <v>7263</v>
      </c>
      <c r="P508" s="51"/>
      <c r="Q508" s="51"/>
      <c r="R508" s="51"/>
      <c r="S508" s="51" t="s">
        <v>7280</v>
      </c>
      <c r="T508" s="52"/>
      <c r="U508" s="164"/>
      <c r="V508" s="164" t="s">
        <v>7279</v>
      </c>
      <c r="W508" s="164"/>
      <c r="X508" s="51"/>
      <c r="Y508" s="51"/>
    </row>
    <row r="509" spans="1:25" x14ac:dyDescent="0.2">
      <c r="A509" s="44" t="s">
        <v>4715</v>
      </c>
      <c r="B509" s="57" t="s">
        <v>7879</v>
      </c>
      <c r="C509" s="44" t="s">
        <v>7879</v>
      </c>
      <c r="D509" s="45" t="s">
        <v>332</v>
      </c>
      <c r="E509" s="44" t="s">
        <v>7879</v>
      </c>
      <c r="F509" s="44"/>
      <c r="G509" s="44" t="s">
        <v>111</v>
      </c>
      <c r="H509" s="44" t="s">
        <v>6787</v>
      </c>
      <c r="I509" s="46" t="b">
        <v>0</v>
      </c>
      <c r="J509" s="50" t="s">
        <v>4210</v>
      </c>
      <c r="K509" s="50"/>
      <c r="L509" s="50"/>
      <c r="M509" s="50"/>
      <c r="N509" s="50"/>
      <c r="O509" s="51" t="s">
        <v>7263</v>
      </c>
      <c r="P509" s="51"/>
      <c r="Q509" s="51"/>
      <c r="R509" s="51"/>
      <c r="S509" s="51" t="s">
        <v>7282</v>
      </c>
      <c r="T509" s="52"/>
      <c r="U509" s="164"/>
      <c r="V509" s="164" t="s">
        <v>7281</v>
      </c>
      <c r="W509" s="164"/>
      <c r="X509" s="51"/>
      <c r="Y509" s="51"/>
    </row>
    <row r="510" spans="1:25" x14ac:dyDescent="0.2">
      <c r="A510" s="44" t="s">
        <v>4715</v>
      </c>
      <c r="B510" s="57" t="s">
        <v>7880</v>
      </c>
      <c r="C510" s="44" t="s">
        <v>7880</v>
      </c>
      <c r="D510" s="45" t="s">
        <v>332</v>
      </c>
      <c r="E510" s="44" t="s">
        <v>7880</v>
      </c>
      <c r="F510" s="44"/>
      <c r="G510" s="44" t="s">
        <v>7277</v>
      </c>
      <c r="H510" s="44" t="s">
        <v>6787</v>
      </c>
      <c r="I510" s="46" t="b">
        <v>0</v>
      </c>
      <c r="J510" s="50" t="s">
        <v>4210</v>
      </c>
      <c r="K510" s="50"/>
      <c r="L510" s="50"/>
      <c r="M510" s="50"/>
      <c r="N510" s="50"/>
      <c r="O510" s="51" t="s">
        <v>7263</v>
      </c>
      <c r="P510" s="51"/>
      <c r="Q510" s="51"/>
      <c r="R510" s="51"/>
      <c r="S510" s="51" t="s">
        <v>7278</v>
      </c>
      <c r="T510" s="52"/>
      <c r="U510" s="164"/>
      <c r="V510" s="164" t="s">
        <v>7277</v>
      </c>
      <c r="W510" s="164"/>
      <c r="X510" s="51"/>
      <c r="Y510" s="51"/>
    </row>
    <row r="511" spans="1:25" x14ac:dyDescent="0.2">
      <c r="A511" s="44" t="s">
        <v>4715</v>
      </c>
      <c r="B511" s="57" t="s">
        <v>7881</v>
      </c>
      <c r="C511" s="44" t="s">
        <v>7881</v>
      </c>
      <c r="D511" s="45" t="s">
        <v>332</v>
      </c>
      <c r="E511" s="44" t="s">
        <v>7881</v>
      </c>
      <c r="F511" s="44"/>
      <c r="G511" s="44" t="s">
        <v>113</v>
      </c>
      <c r="H511" s="44" t="s">
        <v>6787</v>
      </c>
      <c r="I511" s="46" t="b">
        <v>0</v>
      </c>
      <c r="J511" s="50" t="s">
        <v>4210</v>
      </c>
      <c r="K511" s="50"/>
      <c r="L511" s="50"/>
      <c r="M511" s="50"/>
      <c r="N511" s="50"/>
      <c r="O511" s="51" t="s">
        <v>7263</v>
      </c>
      <c r="P511" s="51"/>
      <c r="Q511" s="51"/>
      <c r="R511" s="51"/>
      <c r="S511" s="51" t="s">
        <v>7284</v>
      </c>
      <c r="T511" s="52"/>
      <c r="U511" s="164"/>
      <c r="V511" s="164" t="s">
        <v>7283</v>
      </c>
      <c r="W511" s="164"/>
      <c r="X511" s="51"/>
      <c r="Y511" s="51"/>
    </row>
    <row r="512" spans="1:25" x14ac:dyDescent="0.2">
      <c r="A512" s="44" t="s">
        <v>4715</v>
      </c>
      <c r="B512" s="57" t="s">
        <v>7882</v>
      </c>
      <c r="C512" s="44" t="s">
        <v>7882</v>
      </c>
      <c r="D512" s="45" t="s">
        <v>332</v>
      </c>
      <c r="E512" s="44" t="s">
        <v>7882</v>
      </c>
      <c r="F512" s="44"/>
      <c r="G512" s="44" t="s">
        <v>7285</v>
      </c>
      <c r="H512" s="44" t="s">
        <v>6787</v>
      </c>
      <c r="I512" s="46" t="b">
        <v>0</v>
      </c>
      <c r="J512" s="50" t="s">
        <v>4211</v>
      </c>
      <c r="K512" s="50"/>
      <c r="L512" s="50"/>
      <c r="M512" s="50"/>
      <c r="N512" s="50"/>
      <c r="O512" s="51" t="s">
        <v>6795</v>
      </c>
      <c r="P512" s="51"/>
      <c r="Q512" s="51"/>
      <c r="R512" s="51"/>
      <c r="S512" s="51" t="s">
        <v>7286</v>
      </c>
      <c r="T512" s="52"/>
      <c r="U512" s="164"/>
      <c r="V512" s="164" t="s">
        <v>4212</v>
      </c>
      <c r="W512" s="164"/>
      <c r="X512" s="51"/>
      <c r="Y512" s="51"/>
    </row>
    <row r="513" spans="1:25" x14ac:dyDescent="0.2">
      <c r="A513" s="44" t="s">
        <v>4715</v>
      </c>
      <c r="B513" s="57" t="s">
        <v>7883</v>
      </c>
      <c r="C513" s="44" t="s">
        <v>7883</v>
      </c>
      <c r="D513" s="45" t="s">
        <v>332</v>
      </c>
      <c r="E513" s="44" t="s">
        <v>7883</v>
      </c>
      <c r="F513" s="44"/>
      <c r="G513" s="44" t="s">
        <v>7287</v>
      </c>
      <c r="H513" s="44" t="s">
        <v>6787</v>
      </c>
      <c r="I513" s="46" t="b">
        <v>0</v>
      </c>
      <c r="J513" s="50" t="s">
        <v>4211</v>
      </c>
      <c r="K513" s="50"/>
      <c r="L513" s="50"/>
      <c r="M513" s="50"/>
      <c r="N513" s="50"/>
      <c r="O513" s="51" t="s">
        <v>6795</v>
      </c>
      <c r="P513" s="51"/>
      <c r="Q513" s="51"/>
      <c r="R513" s="51"/>
      <c r="S513" s="51" t="s">
        <v>7289</v>
      </c>
      <c r="T513" s="52"/>
      <c r="U513" s="164"/>
      <c r="V513" s="164" t="s">
        <v>7288</v>
      </c>
      <c r="W513" s="164"/>
      <c r="X513" s="51"/>
      <c r="Y513" s="51"/>
    </row>
    <row r="514" spans="1:25" x14ac:dyDescent="0.2">
      <c r="A514" s="44" t="s">
        <v>4715</v>
      </c>
      <c r="B514" s="57" t="s">
        <v>7566</v>
      </c>
      <c r="C514" s="44" t="s">
        <v>7566</v>
      </c>
      <c r="D514" s="45" t="s">
        <v>332</v>
      </c>
      <c r="E514" s="44" t="s">
        <v>7566</v>
      </c>
      <c r="F514" s="44"/>
      <c r="G514" s="44" t="s">
        <v>8436</v>
      </c>
      <c r="H514" s="44" t="s">
        <v>6787</v>
      </c>
      <c r="I514" s="46" t="b">
        <v>0</v>
      </c>
      <c r="J514" s="50" t="s">
        <v>4211</v>
      </c>
      <c r="K514" s="50"/>
      <c r="L514" s="50"/>
      <c r="M514" s="50"/>
      <c r="N514" s="50"/>
      <c r="O514" s="51" t="s">
        <v>6795</v>
      </c>
      <c r="P514" s="51"/>
      <c r="Q514" s="51"/>
      <c r="R514" s="51"/>
      <c r="S514" s="51" t="s">
        <v>6796</v>
      </c>
      <c r="T514" s="52"/>
      <c r="U514" s="164"/>
      <c r="V514" s="164" t="s">
        <v>4214</v>
      </c>
      <c r="W514" s="164"/>
      <c r="X514" s="51"/>
      <c r="Y514" s="51"/>
    </row>
    <row r="515" spans="1:25" x14ac:dyDescent="0.2">
      <c r="A515" s="44" t="s">
        <v>4715</v>
      </c>
      <c r="B515" s="57" t="s">
        <v>7567</v>
      </c>
      <c r="C515" s="44" t="s">
        <v>7567</v>
      </c>
      <c r="D515" s="45" t="s">
        <v>332</v>
      </c>
      <c r="E515" s="44" t="s">
        <v>7567</v>
      </c>
      <c r="F515" s="44"/>
      <c r="G515" s="44" t="s">
        <v>6797</v>
      </c>
      <c r="H515" s="44" t="s">
        <v>6787</v>
      </c>
      <c r="I515" s="46" t="b">
        <v>0</v>
      </c>
      <c r="J515" s="50" t="s">
        <v>6788</v>
      </c>
      <c r="K515" s="50"/>
      <c r="L515" s="50"/>
      <c r="M515" s="50"/>
      <c r="N515" s="50"/>
      <c r="O515" s="51" t="s">
        <v>6790</v>
      </c>
      <c r="P515" s="51"/>
      <c r="Q515" s="51"/>
      <c r="R515" s="51"/>
      <c r="S515" s="51" t="s">
        <v>6799</v>
      </c>
      <c r="T515" s="52"/>
      <c r="U515" s="164"/>
      <c r="V515" s="164" t="s">
        <v>6798</v>
      </c>
      <c r="W515" s="164"/>
      <c r="X515" s="51"/>
      <c r="Y515" s="51"/>
    </row>
    <row r="516" spans="1:25" x14ac:dyDescent="0.2">
      <c r="A516" s="44" t="s">
        <v>4715</v>
      </c>
      <c r="B516" s="57" t="s">
        <v>7884</v>
      </c>
      <c r="C516" s="44" t="s">
        <v>7884</v>
      </c>
      <c r="D516" s="45" t="s">
        <v>332</v>
      </c>
      <c r="E516" s="44" t="s">
        <v>7884</v>
      </c>
      <c r="F516" s="44"/>
      <c r="G516" s="44" t="s">
        <v>114</v>
      </c>
      <c r="H516" s="44" t="s">
        <v>6787</v>
      </c>
      <c r="I516" s="46" t="b">
        <v>0</v>
      </c>
      <c r="J516" s="50" t="s">
        <v>7290</v>
      </c>
      <c r="K516" s="50"/>
      <c r="L516" s="50"/>
      <c r="M516" s="50"/>
      <c r="N516" s="50"/>
      <c r="O516" s="51" t="s">
        <v>7291</v>
      </c>
      <c r="P516" s="51"/>
      <c r="Q516" s="51"/>
      <c r="R516" s="51"/>
      <c r="S516" s="51" t="s">
        <v>7292</v>
      </c>
      <c r="T516" s="52"/>
      <c r="U516" s="164"/>
      <c r="V516" s="164" t="s">
        <v>4013</v>
      </c>
      <c r="W516" s="164"/>
      <c r="X516" s="51"/>
      <c r="Y516" s="51"/>
    </row>
    <row r="517" spans="1:25" x14ac:dyDescent="0.2">
      <c r="A517" s="44" t="s">
        <v>4715</v>
      </c>
      <c r="B517" s="57" t="s">
        <v>7885</v>
      </c>
      <c r="C517" s="44" t="s">
        <v>7885</v>
      </c>
      <c r="D517" s="45" t="s">
        <v>332</v>
      </c>
      <c r="E517" s="44" t="s">
        <v>7885</v>
      </c>
      <c r="F517" s="44"/>
      <c r="G517" s="44" t="s">
        <v>4013</v>
      </c>
      <c r="H517" s="44" t="s">
        <v>6787</v>
      </c>
      <c r="I517" s="46" t="b">
        <v>0</v>
      </c>
      <c r="J517" s="50" t="s">
        <v>7290</v>
      </c>
      <c r="K517" s="50"/>
      <c r="L517" s="50"/>
      <c r="M517" s="50"/>
      <c r="N517" s="50"/>
      <c r="O517" s="51" t="s">
        <v>7291</v>
      </c>
      <c r="P517" s="51"/>
      <c r="Q517" s="51"/>
      <c r="R517" s="51"/>
      <c r="S517" s="51" t="s">
        <v>7292</v>
      </c>
      <c r="T517" s="52"/>
      <c r="U517" s="164"/>
      <c r="V517" s="164" t="s">
        <v>4013</v>
      </c>
      <c r="W517" s="164"/>
      <c r="X517" s="51"/>
      <c r="Y517" s="51"/>
    </row>
    <row r="518" spans="1:25" x14ac:dyDescent="0.2">
      <c r="A518" s="44" t="s">
        <v>4715</v>
      </c>
      <c r="B518" s="57" t="s">
        <v>7886</v>
      </c>
      <c r="C518" s="44" t="s">
        <v>7886</v>
      </c>
      <c r="D518" s="45" t="s">
        <v>332</v>
      </c>
      <c r="E518" s="44" t="s">
        <v>7886</v>
      </c>
      <c r="F518" s="44"/>
      <c r="G518" s="44" t="s">
        <v>115</v>
      </c>
      <c r="H518" s="44" t="s">
        <v>6787</v>
      </c>
      <c r="I518" s="46" t="b">
        <v>0</v>
      </c>
      <c r="J518" s="50" t="s">
        <v>6788</v>
      </c>
      <c r="K518" s="50"/>
      <c r="L518" s="50"/>
      <c r="M518" s="50"/>
      <c r="N518" s="50"/>
      <c r="O518" s="51" t="s">
        <v>6790</v>
      </c>
      <c r="P518" s="51"/>
      <c r="Q518" s="51"/>
      <c r="R518" s="51"/>
      <c r="S518" s="51" t="s">
        <v>7294</v>
      </c>
      <c r="T518" s="52"/>
      <c r="U518" s="164"/>
      <c r="V518" s="164" t="s">
        <v>7293</v>
      </c>
      <c r="W518" s="164"/>
      <c r="X518" s="51"/>
      <c r="Y518" s="51"/>
    </row>
    <row r="519" spans="1:25" x14ac:dyDescent="0.2">
      <c r="A519" s="44" t="s">
        <v>4715</v>
      </c>
      <c r="B519" s="57" t="s">
        <v>7887</v>
      </c>
      <c r="C519" s="44" t="s">
        <v>7887</v>
      </c>
      <c r="D519" s="45" t="s">
        <v>332</v>
      </c>
      <c r="E519" s="44" t="s">
        <v>7887</v>
      </c>
      <c r="F519" s="44"/>
      <c r="G519" s="44" t="s">
        <v>116</v>
      </c>
      <c r="H519" s="44" t="s">
        <v>6787</v>
      </c>
      <c r="I519" s="46" t="b">
        <v>0</v>
      </c>
      <c r="J519" s="50" t="s">
        <v>6788</v>
      </c>
      <c r="K519" s="50"/>
      <c r="L519" s="50"/>
      <c r="M519" s="50"/>
      <c r="N519" s="50"/>
      <c r="O519" s="51" t="s">
        <v>6790</v>
      </c>
      <c r="P519" s="51"/>
      <c r="Q519" s="51"/>
      <c r="R519" s="51"/>
      <c r="S519" s="51" t="s">
        <v>7296</v>
      </c>
      <c r="T519" s="52"/>
      <c r="U519" s="164"/>
      <c r="V519" s="164" t="s">
        <v>7295</v>
      </c>
      <c r="W519" s="164"/>
      <c r="X519" s="51"/>
      <c r="Y519" s="51"/>
    </row>
    <row r="520" spans="1:25" x14ac:dyDescent="0.2">
      <c r="A520" s="44" t="s">
        <v>4715</v>
      </c>
      <c r="B520" s="57" t="s">
        <v>7888</v>
      </c>
      <c r="C520" s="44" t="s">
        <v>7888</v>
      </c>
      <c r="D520" s="45" t="s">
        <v>332</v>
      </c>
      <c r="E520" s="44" t="s">
        <v>7888</v>
      </c>
      <c r="F520" s="44"/>
      <c r="G520" s="44" t="s">
        <v>117</v>
      </c>
      <c r="H520" s="44" t="s">
        <v>6787</v>
      </c>
      <c r="I520" s="46" t="b">
        <v>0</v>
      </c>
      <c r="J520" s="50" t="s">
        <v>6788</v>
      </c>
      <c r="K520" s="50"/>
      <c r="L520" s="50"/>
      <c r="M520" s="50"/>
      <c r="N520" s="50"/>
      <c r="O520" s="51" t="s">
        <v>6790</v>
      </c>
      <c r="P520" s="51"/>
      <c r="Q520" s="51"/>
      <c r="R520" s="51"/>
      <c r="S520" s="51" t="s">
        <v>7298</v>
      </c>
      <c r="T520" s="52"/>
      <c r="U520" s="164"/>
      <c r="V520" s="164" t="s">
        <v>7297</v>
      </c>
      <c r="W520" s="164"/>
      <c r="X520" s="51"/>
      <c r="Y520" s="51"/>
    </row>
    <row r="521" spans="1:25" x14ac:dyDescent="0.2">
      <c r="A521" s="44" t="s">
        <v>4715</v>
      </c>
      <c r="B521" s="57" t="s">
        <v>7889</v>
      </c>
      <c r="C521" s="44" t="s">
        <v>7889</v>
      </c>
      <c r="D521" s="45" t="s">
        <v>332</v>
      </c>
      <c r="E521" s="44" t="s">
        <v>7889</v>
      </c>
      <c r="F521" s="44"/>
      <c r="G521" s="44" t="s">
        <v>1857</v>
      </c>
      <c r="H521" s="44" t="s">
        <v>6787</v>
      </c>
      <c r="I521" s="46" t="b">
        <v>0</v>
      </c>
      <c r="J521" s="50" t="s">
        <v>6788</v>
      </c>
      <c r="K521" s="50"/>
      <c r="L521" s="50"/>
      <c r="M521" s="50"/>
      <c r="N521" s="50"/>
      <c r="O521" s="51" t="s">
        <v>6790</v>
      </c>
      <c r="P521" s="51"/>
      <c r="Q521" s="51"/>
      <c r="R521" s="51"/>
      <c r="S521" s="51" t="s">
        <v>7300</v>
      </c>
      <c r="T521" s="52"/>
      <c r="U521" s="164"/>
      <c r="V521" s="164" t="s">
        <v>7299</v>
      </c>
      <c r="W521" s="164"/>
      <c r="X521" s="51"/>
      <c r="Y521" s="51"/>
    </row>
    <row r="522" spans="1:25" x14ac:dyDescent="0.2">
      <c r="A522" s="44" t="s">
        <v>4715</v>
      </c>
      <c r="B522" s="57" t="s">
        <v>7890</v>
      </c>
      <c r="C522" s="44" t="s">
        <v>7890</v>
      </c>
      <c r="D522" s="45" t="s">
        <v>332</v>
      </c>
      <c r="E522" s="44" t="s">
        <v>7890</v>
      </c>
      <c r="F522" s="44"/>
      <c r="G522" s="44" t="s">
        <v>119</v>
      </c>
      <c r="H522" s="44" t="s">
        <v>6787</v>
      </c>
      <c r="I522" s="46" t="b">
        <v>0</v>
      </c>
      <c r="J522" s="50" t="s">
        <v>6788</v>
      </c>
      <c r="K522" s="50"/>
      <c r="L522" s="50"/>
      <c r="M522" s="50"/>
      <c r="N522" s="50"/>
      <c r="O522" s="51" t="s">
        <v>6790</v>
      </c>
      <c r="P522" s="51"/>
      <c r="Q522" s="51"/>
      <c r="R522" s="51"/>
      <c r="S522" s="51" t="s">
        <v>7302</v>
      </c>
      <c r="T522" s="52"/>
      <c r="U522" s="164"/>
      <c r="V522" s="164" t="s">
        <v>7301</v>
      </c>
      <c r="W522" s="164"/>
      <c r="X522" s="51"/>
      <c r="Y522" s="51"/>
    </row>
    <row r="523" spans="1:25" x14ac:dyDescent="0.2">
      <c r="A523" s="44" t="s">
        <v>4715</v>
      </c>
      <c r="B523" s="57" t="s">
        <v>7891</v>
      </c>
      <c r="C523" s="44" t="s">
        <v>7891</v>
      </c>
      <c r="D523" s="45" t="s">
        <v>332</v>
      </c>
      <c r="E523" s="44" t="s">
        <v>7891</v>
      </c>
      <c r="F523" s="44"/>
      <c r="G523" s="44" t="s">
        <v>120</v>
      </c>
      <c r="H523" s="44" t="s">
        <v>6787</v>
      </c>
      <c r="I523" s="46" t="b">
        <v>0</v>
      </c>
      <c r="J523" s="50" t="s">
        <v>6788</v>
      </c>
      <c r="K523" s="50"/>
      <c r="L523" s="50"/>
      <c r="M523" s="50"/>
      <c r="N523" s="50"/>
      <c r="O523" s="51" t="s">
        <v>6790</v>
      </c>
      <c r="P523" s="51"/>
      <c r="Q523" s="51"/>
      <c r="R523" s="51"/>
      <c r="S523" s="51" t="s">
        <v>7304</v>
      </c>
      <c r="T523" s="52"/>
      <c r="U523" s="164"/>
      <c r="V523" s="164" t="s">
        <v>7303</v>
      </c>
      <c r="W523" s="164"/>
      <c r="X523" s="51"/>
      <c r="Y523" s="51"/>
    </row>
    <row r="524" spans="1:25" x14ac:dyDescent="0.2">
      <c r="A524" s="44" t="s">
        <v>4715</v>
      </c>
      <c r="B524" s="57" t="s">
        <v>7892</v>
      </c>
      <c r="C524" s="44" t="s">
        <v>7892</v>
      </c>
      <c r="D524" s="45" t="s">
        <v>332</v>
      </c>
      <c r="E524" s="44" t="s">
        <v>7892</v>
      </c>
      <c r="F524" s="44"/>
      <c r="G524" s="44" t="s">
        <v>121</v>
      </c>
      <c r="H524" s="44" t="s">
        <v>6787</v>
      </c>
      <c r="I524" s="46" t="b">
        <v>0</v>
      </c>
      <c r="J524" s="50" t="s">
        <v>6788</v>
      </c>
      <c r="K524" s="50"/>
      <c r="L524" s="50"/>
      <c r="M524" s="50"/>
      <c r="N524" s="50"/>
      <c r="O524" s="51" t="s">
        <v>6790</v>
      </c>
      <c r="P524" s="51"/>
      <c r="Q524" s="51"/>
      <c r="R524" s="51"/>
      <c r="S524" s="51" t="s">
        <v>7306</v>
      </c>
      <c r="T524" s="52"/>
      <c r="U524" s="164"/>
      <c r="V524" s="164" t="s">
        <v>7305</v>
      </c>
      <c r="W524" s="164"/>
      <c r="X524" s="51"/>
      <c r="Y524" s="51"/>
    </row>
    <row r="525" spans="1:25" x14ac:dyDescent="0.2">
      <c r="A525" s="44" t="s">
        <v>4715</v>
      </c>
      <c r="B525" s="57" t="s">
        <v>7893</v>
      </c>
      <c r="C525" s="44" t="s">
        <v>7893</v>
      </c>
      <c r="D525" s="45" t="s">
        <v>332</v>
      </c>
      <c r="E525" s="44" t="s">
        <v>7893</v>
      </c>
      <c r="F525" s="44"/>
      <c r="G525" s="44" t="s">
        <v>122</v>
      </c>
      <c r="H525" s="44" t="s">
        <v>6787</v>
      </c>
      <c r="I525" s="46" t="b">
        <v>0</v>
      </c>
      <c r="J525" s="50" t="s">
        <v>6788</v>
      </c>
      <c r="K525" s="50"/>
      <c r="L525" s="50"/>
      <c r="M525" s="50"/>
      <c r="N525" s="50"/>
      <c r="O525" s="51" t="s">
        <v>6790</v>
      </c>
      <c r="P525" s="51"/>
      <c r="Q525" s="51"/>
      <c r="R525" s="51"/>
      <c r="S525" s="51" t="s">
        <v>7308</v>
      </c>
      <c r="T525" s="52"/>
      <c r="U525" s="164"/>
      <c r="V525" s="164" t="s">
        <v>7307</v>
      </c>
      <c r="W525" s="164"/>
      <c r="X525" s="51"/>
      <c r="Y525" s="51"/>
    </row>
    <row r="526" spans="1:25" x14ac:dyDescent="0.2">
      <c r="A526" s="44" t="s">
        <v>4715</v>
      </c>
      <c r="B526" s="57" t="s">
        <v>7894</v>
      </c>
      <c r="C526" s="44" t="s">
        <v>7894</v>
      </c>
      <c r="D526" s="45" t="s">
        <v>332</v>
      </c>
      <c r="E526" s="44" t="s">
        <v>7894</v>
      </c>
      <c r="F526" s="44"/>
      <c r="G526" s="44" t="s">
        <v>623</v>
      </c>
      <c r="H526" s="44" t="s">
        <v>6787</v>
      </c>
      <c r="I526" s="46" t="b">
        <v>0</v>
      </c>
      <c r="J526" s="50" t="s">
        <v>4218</v>
      </c>
      <c r="K526" s="50"/>
      <c r="L526" s="50"/>
      <c r="M526" s="50"/>
      <c r="N526" s="50"/>
      <c r="O526" s="51" t="s">
        <v>7309</v>
      </c>
      <c r="P526" s="51"/>
      <c r="Q526" s="51"/>
      <c r="R526" s="51"/>
      <c r="S526" s="51" t="s">
        <v>7310</v>
      </c>
      <c r="T526" s="52"/>
      <c r="U526" s="164"/>
      <c r="V526" s="164" t="s">
        <v>623</v>
      </c>
      <c r="W526" s="164"/>
      <c r="X526" s="51"/>
      <c r="Y526" s="51"/>
    </row>
    <row r="527" spans="1:25" x14ac:dyDescent="0.2">
      <c r="A527" s="44" t="s">
        <v>4715</v>
      </c>
      <c r="B527" s="57" t="s">
        <v>7895</v>
      </c>
      <c r="C527" s="44" t="s">
        <v>7895</v>
      </c>
      <c r="D527" s="45" t="s">
        <v>332</v>
      </c>
      <c r="E527" s="44" t="s">
        <v>7895</v>
      </c>
      <c r="F527" s="44"/>
      <c r="G527" s="44" t="s">
        <v>123</v>
      </c>
      <c r="H527" s="44" t="s">
        <v>6787</v>
      </c>
      <c r="I527" s="46" t="b">
        <v>0</v>
      </c>
      <c r="J527" s="50" t="s">
        <v>6788</v>
      </c>
      <c r="K527" s="50"/>
      <c r="L527" s="50"/>
      <c r="M527" s="50"/>
      <c r="N527" s="50"/>
      <c r="O527" s="51" t="s">
        <v>6790</v>
      </c>
      <c r="P527" s="51"/>
      <c r="Q527" s="51"/>
      <c r="R527" s="51"/>
      <c r="S527" s="51" t="s">
        <v>7312</v>
      </c>
      <c r="T527" s="52"/>
      <c r="U527" s="164"/>
      <c r="V527" s="164" t="s">
        <v>7311</v>
      </c>
      <c r="W527" s="164"/>
      <c r="X527" s="51"/>
      <c r="Y527" s="51"/>
    </row>
    <row r="528" spans="1:25" x14ac:dyDescent="0.2">
      <c r="A528" s="44" t="s">
        <v>4715</v>
      </c>
      <c r="B528" s="57" t="s">
        <v>7896</v>
      </c>
      <c r="C528" s="44" t="s">
        <v>7896</v>
      </c>
      <c r="D528" s="45" t="s">
        <v>332</v>
      </c>
      <c r="E528" s="44" t="s">
        <v>7896</v>
      </c>
      <c r="F528" s="44"/>
      <c r="G528" s="44" t="s">
        <v>124</v>
      </c>
      <c r="H528" s="44" t="s">
        <v>6787</v>
      </c>
      <c r="I528" s="46" t="b">
        <v>0</v>
      </c>
      <c r="J528" s="50" t="s">
        <v>6788</v>
      </c>
      <c r="K528" s="50"/>
      <c r="L528" s="50"/>
      <c r="M528" s="50"/>
      <c r="N528" s="50"/>
      <c r="O528" s="51" t="s">
        <v>6790</v>
      </c>
      <c r="P528" s="51"/>
      <c r="Q528" s="51"/>
      <c r="R528" s="51"/>
      <c r="S528" s="51" t="s">
        <v>7313</v>
      </c>
      <c r="T528" s="52"/>
      <c r="U528" s="164"/>
      <c r="V528" s="164" t="s">
        <v>124</v>
      </c>
      <c r="W528" s="164"/>
      <c r="X528" s="51"/>
      <c r="Y528" s="51"/>
    </row>
    <row r="529" spans="1:25" x14ac:dyDescent="0.2">
      <c r="A529" s="44" t="s">
        <v>4715</v>
      </c>
      <c r="B529" s="57" t="s">
        <v>7897</v>
      </c>
      <c r="C529" s="44" t="s">
        <v>7897</v>
      </c>
      <c r="D529" s="45" t="s">
        <v>332</v>
      </c>
      <c r="E529" s="44" t="s">
        <v>7897</v>
      </c>
      <c r="F529" s="44"/>
      <c r="G529" s="44" t="s">
        <v>125</v>
      </c>
      <c r="H529" s="44" t="s">
        <v>6787</v>
      </c>
      <c r="I529" s="46" t="b">
        <v>0</v>
      </c>
      <c r="J529" s="50" t="s">
        <v>6788</v>
      </c>
      <c r="K529" s="50"/>
      <c r="L529" s="50"/>
      <c r="M529" s="50"/>
      <c r="N529" s="50"/>
      <c r="O529" s="51" t="s">
        <v>6790</v>
      </c>
      <c r="P529" s="51"/>
      <c r="Q529" s="51"/>
      <c r="R529" s="51"/>
      <c r="S529" s="51" t="s">
        <v>7313</v>
      </c>
      <c r="T529" s="52"/>
      <c r="U529" s="164"/>
      <c r="V529" s="164" t="s">
        <v>124</v>
      </c>
      <c r="W529" s="164"/>
      <c r="X529" s="51"/>
      <c r="Y529" s="51"/>
    </row>
    <row r="530" spans="1:25" x14ac:dyDescent="0.2">
      <c r="A530" s="44" t="s">
        <v>4715</v>
      </c>
      <c r="B530" s="57" t="s">
        <v>7898</v>
      </c>
      <c r="C530" s="44" t="s">
        <v>7898</v>
      </c>
      <c r="D530" s="45" t="s">
        <v>332</v>
      </c>
      <c r="E530" s="44" t="s">
        <v>7898</v>
      </c>
      <c r="F530" s="44"/>
      <c r="G530" s="44" t="s">
        <v>126</v>
      </c>
      <c r="H530" s="44" t="s">
        <v>6787</v>
      </c>
      <c r="I530" s="46" t="b">
        <v>0</v>
      </c>
      <c r="J530" s="50" t="s">
        <v>6788</v>
      </c>
      <c r="K530" s="50"/>
      <c r="L530" s="50"/>
      <c r="M530" s="50"/>
      <c r="N530" s="50"/>
      <c r="O530" s="51" t="s">
        <v>6790</v>
      </c>
      <c r="P530" s="51"/>
      <c r="Q530" s="51"/>
      <c r="R530" s="51"/>
      <c r="S530" s="51" t="s">
        <v>7313</v>
      </c>
      <c r="T530" s="52"/>
      <c r="U530" s="164"/>
      <c r="V530" s="164" t="s">
        <v>124</v>
      </c>
      <c r="W530" s="164"/>
      <c r="X530" s="51"/>
      <c r="Y530" s="51"/>
    </row>
    <row r="531" spans="1:25" x14ac:dyDescent="0.2">
      <c r="A531" s="44" t="s">
        <v>4715</v>
      </c>
      <c r="B531" s="57" t="s">
        <v>7899</v>
      </c>
      <c r="C531" s="44" t="s">
        <v>7899</v>
      </c>
      <c r="D531" s="45" t="s">
        <v>332</v>
      </c>
      <c r="E531" s="44" t="s">
        <v>7899</v>
      </c>
      <c r="F531" s="44"/>
      <c r="G531" s="44" t="s">
        <v>127</v>
      </c>
      <c r="H531" s="44" t="s">
        <v>6787</v>
      </c>
      <c r="I531" s="46" t="b">
        <v>0</v>
      </c>
      <c r="J531" s="50" t="s">
        <v>6788</v>
      </c>
      <c r="K531" s="50"/>
      <c r="L531" s="50"/>
      <c r="M531" s="50"/>
      <c r="N531" s="50"/>
      <c r="O531" s="51" t="s">
        <v>6790</v>
      </c>
      <c r="P531" s="51"/>
      <c r="Q531" s="51"/>
      <c r="R531" s="51"/>
      <c r="S531" s="51" t="s">
        <v>7313</v>
      </c>
      <c r="T531" s="52"/>
      <c r="U531" s="164"/>
      <c r="V531" s="164" t="s">
        <v>124</v>
      </c>
      <c r="W531" s="164"/>
      <c r="X531" s="51"/>
      <c r="Y531" s="51"/>
    </row>
    <row r="532" spans="1:25" x14ac:dyDescent="0.2">
      <c r="A532" s="44" t="s">
        <v>4715</v>
      </c>
      <c r="B532" s="57" t="s">
        <v>7900</v>
      </c>
      <c r="C532" s="44" t="s">
        <v>7900</v>
      </c>
      <c r="D532" s="45" t="s">
        <v>332</v>
      </c>
      <c r="E532" s="44" t="s">
        <v>7900</v>
      </c>
      <c r="F532" s="44"/>
      <c r="G532" s="44" t="s">
        <v>128</v>
      </c>
      <c r="H532" s="44" t="s">
        <v>6787</v>
      </c>
      <c r="I532" s="46" t="b">
        <v>0</v>
      </c>
      <c r="J532" s="50" t="s">
        <v>6788</v>
      </c>
      <c r="K532" s="50"/>
      <c r="L532" s="50"/>
      <c r="M532" s="50"/>
      <c r="N532" s="50"/>
      <c r="O532" s="51" t="s">
        <v>6790</v>
      </c>
      <c r="P532" s="51"/>
      <c r="Q532" s="51"/>
      <c r="R532" s="51"/>
      <c r="S532" s="51" t="s">
        <v>7315</v>
      </c>
      <c r="T532" s="52"/>
      <c r="U532" s="164"/>
      <c r="V532" s="164" t="s">
        <v>7314</v>
      </c>
      <c r="W532" s="164"/>
      <c r="X532" s="51"/>
      <c r="Y532" s="51"/>
    </row>
    <row r="533" spans="1:25" x14ac:dyDescent="0.2">
      <c r="A533" s="44" t="s">
        <v>4715</v>
      </c>
      <c r="B533" s="57" t="s">
        <v>7901</v>
      </c>
      <c r="C533" s="44" t="s">
        <v>7901</v>
      </c>
      <c r="D533" s="45" t="s">
        <v>332</v>
      </c>
      <c r="E533" s="44" t="s">
        <v>7901</v>
      </c>
      <c r="F533" s="44"/>
      <c r="G533" s="44" t="s">
        <v>130</v>
      </c>
      <c r="H533" s="44" t="s">
        <v>6787</v>
      </c>
      <c r="I533" s="46" t="b">
        <v>0</v>
      </c>
      <c r="J533" s="50" t="s">
        <v>4217</v>
      </c>
      <c r="K533" s="50"/>
      <c r="L533" s="50"/>
      <c r="M533" s="50"/>
      <c r="N533" s="50"/>
      <c r="O533" s="51" t="s">
        <v>6802</v>
      </c>
      <c r="P533" s="51"/>
      <c r="Q533" s="51"/>
      <c r="R533" s="51"/>
      <c r="S533" s="51" t="s">
        <v>7317</v>
      </c>
      <c r="T533" s="52"/>
      <c r="U533" s="164"/>
      <c r="V533" s="164" t="s">
        <v>7316</v>
      </c>
      <c r="W533" s="164"/>
      <c r="X533" s="51"/>
      <c r="Y533" s="51"/>
    </row>
    <row r="534" spans="1:25" x14ac:dyDescent="0.2">
      <c r="A534" s="44" t="s">
        <v>4715</v>
      </c>
      <c r="B534" s="57" t="s">
        <v>7902</v>
      </c>
      <c r="C534" s="44" t="s">
        <v>7902</v>
      </c>
      <c r="D534" s="45" t="s">
        <v>332</v>
      </c>
      <c r="E534" s="44" t="s">
        <v>7902</v>
      </c>
      <c r="F534" s="44"/>
      <c r="G534" s="44" t="s">
        <v>131</v>
      </c>
      <c r="H534" s="44" t="s">
        <v>6787</v>
      </c>
      <c r="I534" s="46" t="b">
        <v>0</v>
      </c>
      <c r="J534" s="50" t="s">
        <v>6788</v>
      </c>
      <c r="K534" s="50"/>
      <c r="L534" s="50"/>
      <c r="M534" s="50"/>
      <c r="N534" s="50"/>
      <c r="O534" s="51" t="s">
        <v>6790</v>
      </c>
      <c r="P534" s="51"/>
      <c r="Q534" s="51"/>
      <c r="R534" s="51"/>
      <c r="S534" s="51" t="s">
        <v>7319</v>
      </c>
      <c r="T534" s="52"/>
      <c r="U534" s="164"/>
      <c r="V534" s="164" t="s">
        <v>7318</v>
      </c>
      <c r="W534" s="164"/>
      <c r="X534" s="51"/>
      <c r="Y534" s="51"/>
    </row>
    <row r="535" spans="1:25" x14ac:dyDescent="0.2">
      <c r="A535" s="44" t="s">
        <v>4715</v>
      </c>
      <c r="B535" s="57" t="s">
        <v>7903</v>
      </c>
      <c r="C535" s="44" t="s">
        <v>7903</v>
      </c>
      <c r="D535" s="45" t="s">
        <v>332</v>
      </c>
      <c r="E535" s="44" t="s">
        <v>7903</v>
      </c>
      <c r="F535" s="44"/>
      <c r="G535" s="44" t="s">
        <v>132</v>
      </c>
      <c r="H535" s="44" t="s">
        <v>6787</v>
      </c>
      <c r="I535" s="46" t="b">
        <v>0</v>
      </c>
      <c r="J535" s="50" t="s">
        <v>6788</v>
      </c>
      <c r="K535" s="50"/>
      <c r="L535" s="50"/>
      <c r="M535" s="50"/>
      <c r="N535" s="50"/>
      <c r="O535" s="51" t="s">
        <v>6790</v>
      </c>
      <c r="P535" s="51"/>
      <c r="Q535" s="51"/>
      <c r="R535" s="51"/>
      <c r="S535" s="51" t="s">
        <v>7320</v>
      </c>
      <c r="T535" s="52"/>
      <c r="U535" s="164"/>
      <c r="V535" s="164" t="s">
        <v>4709</v>
      </c>
      <c r="W535" s="164"/>
      <c r="X535" s="51"/>
      <c r="Y535" s="51"/>
    </row>
    <row r="536" spans="1:25" x14ac:dyDescent="0.2">
      <c r="A536" s="44" t="s">
        <v>4715</v>
      </c>
      <c r="B536" s="57" t="s">
        <v>7904</v>
      </c>
      <c r="C536" s="44" t="s">
        <v>7904</v>
      </c>
      <c r="D536" s="45" t="s">
        <v>332</v>
      </c>
      <c r="E536" s="44" t="s">
        <v>7904</v>
      </c>
      <c r="F536" s="44"/>
      <c r="G536" s="44" t="s">
        <v>652</v>
      </c>
      <c r="H536" s="44" t="s">
        <v>6787</v>
      </c>
      <c r="I536" s="46" t="b">
        <v>0</v>
      </c>
      <c r="J536" s="50" t="s">
        <v>6788</v>
      </c>
      <c r="K536" s="50"/>
      <c r="L536" s="50"/>
      <c r="M536" s="50"/>
      <c r="N536" s="50"/>
      <c r="O536" s="51" t="s">
        <v>6790</v>
      </c>
      <c r="P536" s="51"/>
      <c r="Q536" s="51"/>
      <c r="R536" s="51"/>
      <c r="S536" s="51" t="s">
        <v>7322</v>
      </c>
      <c r="T536" s="52"/>
      <c r="U536" s="164"/>
      <c r="V536" s="164" t="s">
        <v>7321</v>
      </c>
      <c r="W536" s="164"/>
      <c r="X536" s="51"/>
      <c r="Y536" s="51"/>
    </row>
    <row r="537" spans="1:25" x14ac:dyDescent="0.2">
      <c r="A537" s="44" t="s">
        <v>4715</v>
      </c>
      <c r="B537" s="57" t="s">
        <v>7905</v>
      </c>
      <c r="C537" s="44" t="s">
        <v>7905</v>
      </c>
      <c r="D537" s="45" t="s">
        <v>332</v>
      </c>
      <c r="E537" s="44" t="s">
        <v>7905</v>
      </c>
      <c r="F537" s="44"/>
      <c r="G537" s="44" t="s">
        <v>134</v>
      </c>
      <c r="H537" s="44" t="s">
        <v>6787</v>
      </c>
      <c r="I537" s="46" t="b">
        <v>0</v>
      </c>
      <c r="J537" s="50" t="s">
        <v>6788</v>
      </c>
      <c r="K537" s="50"/>
      <c r="L537" s="50"/>
      <c r="M537" s="50"/>
      <c r="N537" s="50"/>
      <c r="O537" s="51" t="s">
        <v>6790</v>
      </c>
      <c r="P537" s="51"/>
      <c r="Q537" s="51"/>
      <c r="R537" s="51"/>
      <c r="S537" s="51" t="s">
        <v>7324</v>
      </c>
      <c r="T537" s="52"/>
      <c r="U537" s="164"/>
      <c r="V537" s="164" t="s">
        <v>7323</v>
      </c>
      <c r="W537" s="164"/>
      <c r="X537" s="51"/>
      <c r="Y537" s="51"/>
    </row>
    <row r="538" spans="1:25" x14ac:dyDescent="0.2">
      <c r="A538" s="44" t="s">
        <v>4715</v>
      </c>
      <c r="B538" s="57" t="s">
        <v>7906</v>
      </c>
      <c r="C538" s="44" t="s">
        <v>7906</v>
      </c>
      <c r="D538" s="45" t="s">
        <v>332</v>
      </c>
      <c r="E538" s="44" t="s">
        <v>7906</v>
      </c>
      <c r="F538" s="44"/>
      <c r="G538" s="44" t="s">
        <v>135</v>
      </c>
      <c r="H538" s="44" t="s">
        <v>6787</v>
      </c>
      <c r="I538" s="46" t="b">
        <v>0</v>
      </c>
      <c r="J538" s="50" t="s">
        <v>4216</v>
      </c>
      <c r="K538" s="50"/>
      <c r="L538" s="50"/>
      <c r="M538" s="50"/>
      <c r="N538" s="50"/>
      <c r="O538" s="51" t="s">
        <v>7326</v>
      </c>
      <c r="P538" s="51"/>
      <c r="Q538" s="51"/>
      <c r="R538" s="51"/>
      <c r="S538" s="51" t="s">
        <v>7327</v>
      </c>
      <c r="T538" s="52"/>
      <c r="U538" s="164"/>
      <c r="V538" s="164" t="s">
        <v>7325</v>
      </c>
      <c r="W538" s="164"/>
      <c r="X538" s="51"/>
      <c r="Y538" s="51"/>
    </row>
    <row r="539" spans="1:25" x14ac:dyDescent="0.2">
      <c r="A539" s="44" t="s">
        <v>4715</v>
      </c>
      <c r="B539" s="57" t="s">
        <v>7907</v>
      </c>
      <c r="C539" s="44" t="s">
        <v>7907</v>
      </c>
      <c r="D539" s="45" t="s">
        <v>332</v>
      </c>
      <c r="E539" s="44" t="s">
        <v>7907</v>
      </c>
      <c r="F539" s="44"/>
      <c r="G539" s="44" t="s">
        <v>2759</v>
      </c>
      <c r="H539" s="44" t="s">
        <v>6787</v>
      </c>
      <c r="I539" s="46" t="b">
        <v>0</v>
      </c>
      <c r="J539" s="50" t="s">
        <v>4216</v>
      </c>
      <c r="K539" s="50"/>
      <c r="L539" s="50"/>
      <c r="M539" s="50"/>
      <c r="N539" s="50"/>
      <c r="O539" s="51" t="s">
        <v>7326</v>
      </c>
      <c r="P539" s="51"/>
      <c r="Q539" s="51"/>
      <c r="R539" s="51"/>
      <c r="S539" s="51" t="s">
        <v>7327</v>
      </c>
      <c r="T539" s="52"/>
      <c r="U539" s="164"/>
      <c r="V539" s="164" t="s">
        <v>7325</v>
      </c>
      <c r="W539" s="164"/>
      <c r="X539" s="51"/>
      <c r="Y539" s="51"/>
    </row>
    <row r="540" spans="1:25" x14ac:dyDescent="0.2">
      <c r="A540" s="44" t="s">
        <v>4715</v>
      </c>
      <c r="B540" s="57" t="s">
        <v>7908</v>
      </c>
      <c r="C540" s="44" t="s">
        <v>7908</v>
      </c>
      <c r="D540" s="45" t="s">
        <v>332</v>
      </c>
      <c r="E540" s="44" t="s">
        <v>7908</v>
      </c>
      <c r="F540" s="44"/>
      <c r="G540" s="44" t="s">
        <v>7328</v>
      </c>
      <c r="H540" s="44" t="s">
        <v>6787</v>
      </c>
      <c r="I540" s="46" t="b">
        <v>0</v>
      </c>
      <c r="J540" s="50" t="s">
        <v>4216</v>
      </c>
      <c r="K540" s="50"/>
      <c r="L540" s="50"/>
      <c r="M540" s="50"/>
      <c r="N540" s="50"/>
      <c r="O540" s="51" t="s">
        <v>7326</v>
      </c>
      <c r="P540" s="51"/>
      <c r="Q540" s="51"/>
      <c r="R540" s="51"/>
      <c r="S540" s="51" t="s">
        <v>7330</v>
      </c>
      <c r="T540" s="52"/>
      <c r="U540" s="164"/>
      <c r="V540" s="164" t="s">
        <v>7329</v>
      </c>
      <c r="W540" s="164"/>
      <c r="X540" s="51"/>
      <c r="Y540" s="51"/>
    </row>
    <row r="541" spans="1:25" x14ac:dyDescent="0.2">
      <c r="A541" s="44" t="s">
        <v>4715</v>
      </c>
      <c r="B541" s="57" t="s">
        <v>7909</v>
      </c>
      <c r="C541" s="44" t="s">
        <v>7909</v>
      </c>
      <c r="D541" s="45" t="s">
        <v>332</v>
      </c>
      <c r="E541" s="44" t="s">
        <v>7909</v>
      </c>
      <c r="F541" s="44"/>
      <c r="G541" s="44" t="s">
        <v>137</v>
      </c>
      <c r="H541" s="44" t="s">
        <v>6787</v>
      </c>
      <c r="I541" s="46" t="b">
        <v>0</v>
      </c>
      <c r="J541" s="50" t="s">
        <v>4216</v>
      </c>
      <c r="K541" s="50"/>
      <c r="L541" s="50"/>
      <c r="M541" s="50"/>
      <c r="N541" s="50"/>
      <c r="O541" s="51" t="s">
        <v>7326</v>
      </c>
      <c r="P541" s="51"/>
      <c r="Q541" s="51"/>
      <c r="R541" s="51"/>
      <c r="S541" s="51" t="s">
        <v>7332</v>
      </c>
      <c r="T541" s="52"/>
      <c r="U541" s="164"/>
      <c r="V541" s="164" t="s">
        <v>7331</v>
      </c>
      <c r="W541" s="164"/>
      <c r="X541" s="51"/>
      <c r="Y541" s="51"/>
    </row>
    <row r="542" spans="1:25" x14ac:dyDescent="0.2">
      <c r="A542" s="44" t="s">
        <v>4715</v>
      </c>
      <c r="B542" s="57" t="s">
        <v>7910</v>
      </c>
      <c r="C542" s="44" t="s">
        <v>7910</v>
      </c>
      <c r="D542" s="45" t="s">
        <v>332</v>
      </c>
      <c r="E542" s="44" t="s">
        <v>7910</v>
      </c>
      <c r="F542" s="44"/>
      <c r="G542" s="44" t="s">
        <v>138</v>
      </c>
      <c r="H542" s="44" t="s">
        <v>6787</v>
      </c>
      <c r="I542" s="46" t="b">
        <v>0</v>
      </c>
      <c r="J542" s="50" t="s">
        <v>4216</v>
      </c>
      <c r="K542" s="50"/>
      <c r="L542" s="50"/>
      <c r="M542" s="50"/>
      <c r="N542" s="50"/>
      <c r="O542" s="51" t="s">
        <v>7326</v>
      </c>
      <c r="P542" s="51"/>
      <c r="Q542" s="51"/>
      <c r="R542" s="51"/>
      <c r="S542" s="51" t="s">
        <v>7334</v>
      </c>
      <c r="T542" s="52"/>
      <c r="U542" s="164"/>
      <c r="V542" s="164" t="s">
        <v>7333</v>
      </c>
      <c r="W542" s="164"/>
      <c r="X542" s="51"/>
      <c r="Y542" s="51"/>
    </row>
    <row r="543" spans="1:25" x14ac:dyDescent="0.2">
      <c r="A543" s="44" t="s">
        <v>4715</v>
      </c>
      <c r="B543" s="57" t="s">
        <v>7911</v>
      </c>
      <c r="C543" s="44" t="s">
        <v>7911</v>
      </c>
      <c r="D543" s="45" t="s">
        <v>332</v>
      </c>
      <c r="E543" s="44" t="s">
        <v>7911</v>
      </c>
      <c r="F543" s="44"/>
      <c r="G543" s="44" t="s">
        <v>139</v>
      </c>
      <c r="H543" s="44" t="s">
        <v>6787</v>
      </c>
      <c r="I543" s="46" t="b">
        <v>0</v>
      </c>
      <c r="J543" s="50" t="s">
        <v>4216</v>
      </c>
      <c r="K543" s="50"/>
      <c r="L543" s="50"/>
      <c r="M543" s="50"/>
      <c r="N543" s="50"/>
      <c r="O543" s="51" t="s">
        <v>7326</v>
      </c>
      <c r="P543" s="51"/>
      <c r="Q543" s="51"/>
      <c r="R543" s="51"/>
      <c r="S543" s="51" t="s">
        <v>7336</v>
      </c>
      <c r="T543" s="52"/>
      <c r="U543" s="164"/>
      <c r="V543" s="164" t="s">
        <v>7335</v>
      </c>
      <c r="W543" s="164"/>
      <c r="X543" s="51"/>
      <c r="Y543" s="51"/>
    </row>
    <row r="544" spans="1:25" x14ac:dyDescent="0.2">
      <c r="A544" s="44" t="s">
        <v>4715</v>
      </c>
      <c r="B544" s="57" t="s">
        <v>7912</v>
      </c>
      <c r="C544" s="44" t="s">
        <v>7912</v>
      </c>
      <c r="D544" s="45" t="s">
        <v>332</v>
      </c>
      <c r="E544" s="44" t="s">
        <v>7912</v>
      </c>
      <c r="F544" s="44"/>
      <c r="G544" s="44" t="s">
        <v>7337</v>
      </c>
      <c r="H544" s="44" t="s">
        <v>6787</v>
      </c>
      <c r="I544" s="46" t="b">
        <v>0</v>
      </c>
      <c r="J544" s="50" t="s">
        <v>4216</v>
      </c>
      <c r="K544" s="50"/>
      <c r="L544" s="50"/>
      <c r="M544" s="50"/>
      <c r="N544" s="50"/>
      <c r="O544" s="51" t="s">
        <v>7326</v>
      </c>
      <c r="P544" s="51"/>
      <c r="Q544" s="51"/>
      <c r="R544" s="51"/>
      <c r="S544" s="51" t="s">
        <v>7339</v>
      </c>
      <c r="T544" s="52"/>
      <c r="U544" s="164"/>
      <c r="V544" s="164" t="s">
        <v>7338</v>
      </c>
      <c r="W544" s="164"/>
      <c r="X544" s="51"/>
      <c r="Y544" s="51"/>
    </row>
    <row r="545" spans="1:25" x14ac:dyDescent="0.2">
      <c r="A545" s="44" t="s">
        <v>4715</v>
      </c>
      <c r="B545" s="57" t="s">
        <v>7913</v>
      </c>
      <c r="C545" s="44" t="s">
        <v>7913</v>
      </c>
      <c r="D545" s="45" t="s">
        <v>332</v>
      </c>
      <c r="E545" s="44" t="s">
        <v>7913</v>
      </c>
      <c r="F545" s="44"/>
      <c r="G545" s="44" t="s">
        <v>141</v>
      </c>
      <c r="H545" s="44" t="s">
        <v>6787</v>
      </c>
      <c r="I545" s="46" t="b">
        <v>0</v>
      </c>
      <c r="J545" s="50" t="s">
        <v>4216</v>
      </c>
      <c r="K545" s="50"/>
      <c r="L545" s="50"/>
      <c r="M545" s="50"/>
      <c r="N545" s="50"/>
      <c r="O545" s="51" t="s">
        <v>7326</v>
      </c>
      <c r="P545" s="51"/>
      <c r="Q545" s="51"/>
      <c r="R545" s="51"/>
      <c r="S545" s="51" t="s">
        <v>7341</v>
      </c>
      <c r="T545" s="52"/>
      <c r="U545" s="164"/>
      <c r="V545" s="164" t="s">
        <v>7340</v>
      </c>
      <c r="W545" s="164"/>
      <c r="X545" s="51"/>
      <c r="Y545" s="51"/>
    </row>
    <row r="546" spans="1:25" x14ac:dyDescent="0.2">
      <c r="A546" s="44" t="s">
        <v>4715</v>
      </c>
      <c r="B546" s="57" t="s">
        <v>7914</v>
      </c>
      <c r="C546" s="44" t="s">
        <v>7914</v>
      </c>
      <c r="D546" s="45" t="s">
        <v>332</v>
      </c>
      <c r="E546" s="44" t="s">
        <v>7914</v>
      </c>
      <c r="F546" s="44"/>
      <c r="G546" s="44" t="s">
        <v>7342</v>
      </c>
      <c r="H546" s="44" t="s">
        <v>6787</v>
      </c>
      <c r="I546" s="46" t="b">
        <v>0</v>
      </c>
      <c r="J546" s="50" t="s">
        <v>4216</v>
      </c>
      <c r="K546" s="50"/>
      <c r="L546" s="50"/>
      <c r="M546" s="50"/>
      <c r="N546" s="50"/>
      <c r="O546" s="51" t="s">
        <v>7326</v>
      </c>
      <c r="P546" s="51"/>
      <c r="Q546" s="51"/>
      <c r="R546" s="51"/>
      <c r="S546" s="51" t="s">
        <v>7344</v>
      </c>
      <c r="T546" s="52"/>
      <c r="U546" s="164"/>
      <c r="V546" s="164" t="s">
        <v>7343</v>
      </c>
      <c r="W546" s="164"/>
      <c r="X546" s="51"/>
      <c r="Y546" s="51"/>
    </row>
    <row r="547" spans="1:25" x14ac:dyDescent="0.2">
      <c r="A547" s="44" t="s">
        <v>4715</v>
      </c>
      <c r="B547" s="57" t="s">
        <v>7915</v>
      </c>
      <c r="C547" s="44" t="s">
        <v>7915</v>
      </c>
      <c r="D547" s="45" t="s">
        <v>332</v>
      </c>
      <c r="E547" s="44" t="s">
        <v>7915</v>
      </c>
      <c r="F547" s="44"/>
      <c r="G547" s="44" t="s">
        <v>7345</v>
      </c>
      <c r="H547" s="44" t="s">
        <v>6787</v>
      </c>
      <c r="I547" s="46" t="b">
        <v>0</v>
      </c>
      <c r="J547" s="50" t="s">
        <v>4216</v>
      </c>
      <c r="K547" s="50"/>
      <c r="L547" s="50"/>
      <c r="M547" s="50"/>
      <c r="N547" s="50"/>
      <c r="O547" s="51" t="s">
        <v>7326</v>
      </c>
      <c r="P547" s="51"/>
      <c r="Q547" s="51"/>
      <c r="R547" s="51"/>
      <c r="S547" s="51" t="s">
        <v>7347</v>
      </c>
      <c r="T547" s="52"/>
      <c r="U547" s="164"/>
      <c r="V547" s="164" t="s">
        <v>7346</v>
      </c>
      <c r="W547" s="164"/>
      <c r="X547" s="51"/>
      <c r="Y547" s="51"/>
    </row>
    <row r="548" spans="1:25" x14ac:dyDescent="0.2">
      <c r="A548" s="44" t="s">
        <v>4715</v>
      </c>
      <c r="B548" s="57" t="s">
        <v>7916</v>
      </c>
      <c r="C548" s="44" t="s">
        <v>7916</v>
      </c>
      <c r="D548" s="45" t="s">
        <v>332</v>
      </c>
      <c r="E548" s="44" t="s">
        <v>7916</v>
      </c>
      <c r="F548" s="44"/>
      <c r="G548" s="44" t="s">
        <v>7348</v>
      </c>
      <c r="H548" s="44" t="s">
        <v>6787</v>
      </c>
      <c r="I548" s="46" t="b">
        <v>0</v>
      </c>
      <c r="J548" s="50" t="s">
        <v>4216</v>
      </c>
      <c r="K548" s="50"/>
      <c r="L548" s="50"/>
      <c r="M548" s="50"/>
      <c r="N548" s="50"/>
      <c r="O548" s="51" t="s">
        <v>7326</v>
      </c>
      <c r="P548" s="51"/>
      <c r="Q548" s="51"/>
      <c r="R548" s="51"/>
      <c r="S548" s="51" t="s">
        <v>7350</v>
      </c>
      <c r="T548" s="52"/>
      <c r="U548" s="164"/>
      <c r="V548" s="164" t="s">
        <v>7349</v>
      </c>
      <c r="W548" s="164"/>
      <c r="X548" s="51"/>
      <c r="Y548" s="51"/>
    </row>
    <row r="549" spans="1:25" x14ac:dyDescent="0.2">
      <c r="A549" s="44" t="s">
        <v>4715</v>
      </c>
      <c r="B549" s="57" t="s">
        <v>7917</v>
      </c>
      <c r="C549" s="44" t="s">
        <v>7917</v>
      </c>
      <c r="D549" s="45" t="s">
        <v>332</v>
      </c>
      <c r="E549" s="44" t="s">
        <v>7917</v>
      </c>
      <c r="F549" s="44"/>
      <c r="G549" s="44" t="s">
        <v>4066</v>
      </c>
      <c r="H549" s="44" t="s">
        <v>6787</v>
      </c>
      <c r="I549" s="46" t="b">
        <v>0</v>
      </c>
      <c r="J549" s="50" t="s">
        <v>4216</v>
      </c>
      <c r="K549" s="50"/>
      <c r="L549" s="50"/>
      <c r="M549" s="50"/>
      <c r="N549" s="50"/>
      <c r="O549" s="51" t="s">
        <v>7326</v>
      </c>
      <c r="P549" s="51"/>
      <c r="Q549" s="51"/>
      <c r="R549" s="51"/>
      <c r="S549" s="51" t="s">
        <v>7352</v>
      </c>
      <c r="T549" s="52"/>
      <c r="U549" s="164"/>
      <c r="V549" s="164" t="s">
        <v>7351</v>
      </c>
      <c r="W549" s="164"/>
      <c r="X549" s="51"/>
      <c r="Y549" s="51"/>
    </row>
    <row r="550" spans="1:25" x14ac:dyDescent="0.2">
      <c r="A550" s="44" t="s">
        <v>4715</v>
      </c>
      <c r="B550" s="57" t="s">
        <v>7918</v>
      </c>
      <c r="C550" s="44" t="s">
        <v>7918</v>
      </c>
      <c r="D550" s="45" t="s">
        <v>332</v>
      </c>
      <c r="E550" s="44" t="s">
        <v>7918</v>
      </c>
      <c r="F550" s="44"/>
      <c r="G550" s="44" t="s">
        <v>4143</v>
      </c>
      <c r="H550" s="44" t="s">
        <v>6787</v>
      </c>
      <c r="I550" s="46" t="b">
        <v>0</v>
      </c>
      <c r="J550" s="50" t="s">
        <v>4216</v>
      </c>
      <c r="K550" s="50"/>
      <c r="L550" s="50"/>
      <c r="M550" s="50"/>
      <c r="N550" s="50"/>
      <c r="O550" s="51" t="s">
        <v>7326</v>
      </c>
      <c r="P550" s="51"/>
      <c r="Q550" s="51"/>
      <c r="R550" s="51"/>
      <c r="S550" s="51" t="s">
        <v>7354</v>
      </c>
      <c r="T550" s="52"/>
      <c r="U550" s="164"/>
      <c r="V550" s="164" t="s">
        <v>7353</v>
      </c>
      <c r="W550" s="164"/>
      <c r="X550" s="51"/>
      <c r="Y550" s="51"/>
    </row>
    <row r="551" spans="1:25" x14ac:dyDescent="0.2">
      <c r="A551" s="44" t="s">
        <v>4715</v>
      </c>
      <c r="B551" s="57" t="s">
        <v>7919</v>
      </c>
      <c r="C551" s="44" t="s">
        <v>7919</v>
      </c>
      <c r="D551" s="45" t="s">
        <v>332</v>
      </c>
      <c r="E551" s="44" t="s">
        <v>7919</v>
      </c>
      <c r="F551" s="44"/>
      <c r="G551" s="44" t="s">
        <v>7355</v>
      </c>
      <c r="H551" s="44" t="s">
        <v>6787</v>
      </c>
      <c r="I551" s="46" t="b">
        <v>0</v>
      </c>
      <c r="J551" s="50" t="s">
        <v>4216</v>
      </c>
      <c r="K551" s="50"/>
      <c r="L551" s="50"/>
      <c r="M551" s="50"/>
      <c r="N551" s="50"/>
      <c r="O551" s="51" t="s">
        <v>7326</v>
      </c>
      <c r="P551" s="51"/>
      <c r="Q551" s="51"/>
      <c r="R551" s="51"/>
      <c r="S551" s="51" t="s">
        <v>7357</v>
      </c>
      <c r="T551" s="52"/>
      <c r="U551" s="164"/>
      <c r="V551" s="164" t="s">
        <v>7356</v>
      </c>
      <c r="W551" s="164"/>
      <c r="X551" s="51"/>
      <c r="Y551" s="51"/>
    </row>
    <row r="552" spans="1:25" x14ac:dyDescent="0.2">
      <c r="A552" s="44" t="s">
        <v>4715</v>
      </c>
      <c r="B552" s="57" t="s">
        <v>7920</v>
      </c>
      <c r="C552" s="44" t="s">
        <v>7920</v>
      </c>
      <c r="D552" s="45" t="s">
        <v>332</v>
      </c>
      <c r="E552" s="44" t="s">
        <v>7920</v>
      </c>
      <c r="F552" s="44"/>
      <c r="G552" s="44" t="s">
        <v>7358</v>
      </c>
      <c r="H552" s="44" t="s">
        <v>6787</v>
      </c>
      <c r="I552" s="46" t="b">
        <v>0</v>
      </c>
      <c r="J552" s="50" t="s">
        <v>4216</v>
      </c>
      <c r="K552" s="50"/>
      <c r="L552" s="50"/>
      <c r="M552" s="50"/>
      <c r="N552" s="50"/>
      <c r="O552" s="51" t="s">
        <v>7326</v>
      </c>
      <c r="P552" s="51"/>
      <c r="Q552" s="51"/>
      <c r="R552" s="51"/>
      <c r="S552" s="51" t="s">
        <v>7341</v>
      </c>
      <c r="T552" s="52"/>
      <c r="U552" s="164"/>
      <c r="V552" s="164" t="s">
        <v>7340</v>
      </c>
      <c r="W552" s="164"/>
      <c r="X552" s="51"/>
      <c r="Y552" s="51"/>
    </row>
    <row r="553" spans="1:25" x14ac:dyDescent="0.2">
      <c r="A553" s="44" t="s">
        <v>4715</v>
      </c>
      <c r="B553" s="57" t="s">
        <v>7921</v>
      </c>
      <c r="C553" s="44" t="s">
        <v>7921</v>
      </c>
      <c r="D553" s="45" t="s">
        <v>332</v>
      </c>
      <c r="E553" s="44" t="s">
        <v>7921</v>
      </c>
      <c r="F553" s="44"/>
      <c r="G553" s="44" t="s">
        <v>7359</v>
      </c>
      <c r="H553" s="44" t="s">
        <v>6787</v>
      </c>
      <c r="I553" s="46" t="b">
        <v>0</v>
      </c>
      <c r="J553" s="50" t="s">
        <v>4216</v>
      </c>
      <c r="K553" s="50"/>
      <c r="L553" s="50"/>
      <c r="M553" s="50"/>
      <c r="N553" s="50"/>
      <c r="O553" s="51" t="s">
        <v>7326</v>
      </c>
      <c r="P553" s="51"/>
      <c r="Q553" s="51"/>
      <c r="R553" s="51"/>
      <c r="S553" s="51" t="s">
        <v>7361</v>
      </c>
      <c r="T553" s="52"/>
      <c r="U553" s="164"/>
      <c r="V553" s="164" t="s">
        <v>7360</v>
      </c>
      <c r="W553" s="164"/>
      <c r="X553" s="51"/>
      <c r="Y553" s="51"/>
    </row>
    <row r="554" spans="1:25" x14ac:dyDescent="0.2">
      <c r="A554" s="44" t="s">
        <v>4715</v>
      </c>
      <c r="B554" s="57" t="s">
        <v>7922</v>
      </c>
      <c r="C554" s="44" t="s">
        <v>7922</v>
      </c>
      <c r="D554" s="45" t="s">
        <v>332</v>
      </c>
      <c r="E554" s="44" t="s">
        <v>7922</v>
      </c>
      <c r="F554" s="44"/>
      <c r="G554" s="44" t="s">
        <v>7362</v>
      </c>
      <c r="H554" s="44" t="s">
        <v>6787</v>
      </c>
      <c r="I554" s="46" t="b">
        <v>0</v>
      </c>
      <c r="J554" s="50" t="s">
        <v>4216</v>
      </c>
      <c r="K554" s="50"/>
      <c r="L554" s="50"/>
      <c r="M554" s="50"/>
      <c r="N554" s="50"/>
      <c r="O554" s="51" t="s">
        <v>7326</v>
      </c>
      <c r="P554" s="51"/>
      <c r="Q554" s="51"/>
      <c r="R554" s="51"/>
      <c r="S554" s="51" t="s">
        <v>7364</v>
      </c>
      <c r="T554" s="52"/>
      <c r="U554" s="164"/>
      <c r="V554" s="164" t="s">
        <v>7363</v>
      </c>
      <c r="W554" s="164"/>
      <c r="X554" s="51"/>
      <c r="Y554" s="51"/>
    </row>
    <row r="555" spans="1:25" x14ac:dyDescent="0.2">
      <c r="A555" s="44" t="s">
        <v>4715</v>
      </c>
      <c r="B555" s="57" t="s">
        <v>7923</v>
      </c>
      <c r="C555" s="44" t="s">
        <v>7923</v>
      </c>
      <c r="D555" s="45" t="s">
        <v>332</v>
      </c>
      <c r="E555" s="44" t="s">
        <v>7923</v>
      </c>
      <c r="F555" s="44"/>
      <c r="G555" s="44" t="s">
        <v>7365</v>
      </c>
      <c r="H555" s="44" t="s">
        <v>6787</v>
      </c>
      <c r="I555" s="46" t="b">
        <v>0</v>
      </c>
      <c r="J555" s="50" t="s">
        <v>4216</v>
      </c>
      <c r="K555" s="50"/>
      <c r="L555" s="50"/>
      <c r="M555" s="50"/>
      <c r="N555" s="50"/>
      <c r="O555" s="51" t="s">
        <v>7326</v>
      </c>
      <c r="P555" s="51"/>
      <c r="Q555" s="51"/>
      <c r="R555" s="51"/>
      <c r="S555" s="51" t="s">
        <v>7367</v>
      </c>
      <c r="T555" s="52"/>
      <c r="U555" s="164"/>
      <c r="V555" s="164" t="s">
        <v>7366</v>
      </c>
      <c r="W555" s="164"/>
      <c r="X555" s="51"/>
      <c r="Y555" s="51"/>
    </row>
    <row r="556" spans="1:25" x14ac:dyDescent="0.2">
      <c r="A556" s="44" t="s">
        <v>4715</v>
      </c>
      <c r="B556" s="57" t="s">
        <v>7924</v>
      </c>
      <c r="C556" s="44" t="s">
        <v>7924</v>
      </c>
      <c r="D556" s="45" t="s">
        <v>332</v>
      </c>
      <c r="E556" s="44" t="s">
        <v>7924</v>
      </c>
      <c r="F556" s="44"/>
      <c r="G556" s="44" t="s">
        <v>7368</v>
      </c>
      <c r="H556" s="44" t="s">
        <v>6787</v>
      </c>
      <c r="I556" s="46" t="b">
        <v>0</v>
      </c>
      <c r="J556" s="50" t="s">
        <v>4216</v>
      </c>
      <c r="K556" s="50"/>
      <c r="L556" s="50"/>
      <c r="M556" s="50"/>
      <c r="N556" s="50"/>
      <c r="O556" s="51" t="s">
        <v>7326</v>
      </c>
      <c r="P556" s="51"/>
      <c r="Q556" s="51"/>
      <c r="R556" s="51"/>
      <c r="S556" s="51" t="s">
        <v>7370</v>
      </c>
      <c r="T556" s="52"/>
      <c r="U556" s="164"/>
      <c r="V556" s="164" t="s">
        <v>7369</v>
      </c>
      <c r="W556" s="164"/>
      <c r="X556" s="51"/>
      <c r="Y556" s="51"/>
    </row>
    <row r="557" spans="1:25" x14ac:dyDescent="0.2">
      <c r="A557" s="44" t="s">
        <v>4715</v>
      </c>
      <c r="B557" s="57" t="s">
        <v>7925</v>
      </c>
      <c r="C557" s="44" t="s">
        <v>7925</v>
      </c>
      <c r="D557" s="45" t="s">
        <v>332</v>
      </c>
      <c r="E557" s="44" t="s">
        <v>7925</v>
      </c>
      <c r="F557" s="44"/>
      <c r="G557" s="44" t="s">
        <v>152</v>
      </c>
      <c r="H557" s="44" t="s">
        <v>6787</v>
      </c>
      <c r="I557" s="46" t="b">
        <v>0</v>
      </c>
      <c r="J557" s="50" t="s">
        <v>4216</v>
      </c>
      <c r="K557" s="50"/>
      <c r="L557" s="50"/>
      <c r="M557" s="50"/>
      <c r="N557" s="50"/>
      <c r="O557" s="51" t="s">
        <v>7326</v>
      </c>
      <c r="P557" s="51"/>
      <c r="Q557" s="51"/>
      <c r="R557" s="51"/>
      <c r="S557" s="51" t="s">
        <v>7347</v>
      </c>
      <c r="T557" s="52"/>
      <c r="U557" s="164"/>
      <c r="V557" s="164" t="s">
        <v>7346</v>
      </c>
      <c r="W557" s="164"/>
      <c r="X557" s="51"/>
      <c r="Y557" s="51"/>
    </row>
    <row r="558" spans="1:25" x14ac:dyDescent="0.2">
      <c r="A558" s="44" t="s">
        <v>4715</v>
      </c>
      <c r="B558" s="57" t="s">
        <v>7926</v>
      </c>
      <c r="C558" s="44" t="s">
        <v>7926</v>
      </c>
      <c r="D558" s="45" t="s">
        <v>332</v>
      </c>
      <c r="E558" s="44" t="s">
        <v>7926</v>
      </c>
      <c r="F558" s="44"/>
      <c r="G558" s="44" t="s">
        <v>7371</v>
      </c>
      <c r="H558" s="44" t="s">
        <v>6787</v>
      </c>
      <c r="I558" s="46" t="b">
        <v>0</v>
      </c>
      <c r="J558" s="50" t="s">
        <v>4216</v>
      </c>
      <c r="K558" s="50"/>
      <c r="L558" s="50"/>
      <c r="M558" s="50"/>
      <c r="N558" s="50"/>
      <c r="O558" s="51" t="s">
        <v>7326</v>
      </c>
      <c r="P558" s="51"/>
      <c r="Q558" s="51"/>
      <c r="R558" s="51"/>
      <c r="S558" s="51" t="s">
        <v>7373</v>
      </c>
      <c r="T558" s="52"/>
      <c r="U558" s="164"/>
      <c r="V558" s="164" t="s">
        <v>7372</v>
      </c>
      <c r="W558" s="164"/>
      <c r="X558" s="51"/>
      <c r="Y558" s="51"/>
    </row>
    <row r="559" spans="1:25" x14ac:dyDescent="0.2">
      <c r="A559" s="44" t="s">
        <v>4715</v>
      </c>
      <c r="B559" s="57" t="s">
        <v>7927</v>
      </c>
      <c r="C559" s="44" t="s">
        <v>7927</v>
      </c>
      <c r="D559" s="45" t="s">
        <v>332</v>
      </c>
      <c r="E559" s="44" t="s">
        <v>7927</v>
      </c>
      <c r="F559" s="44"/>
      <c r="G559" s="44" t="s">
        <v>7374</v>
      </c>
      <c r="H559" s="44" t="s">
        <v>6787</v>
      </c>
      <c r="I559" s="46" t="b">
        <v>0</v>
      </c>
      <c r="J559" s="50" t="s">
        <v>4216</v>
      </c>
      <c r="K559" s="50"/>
      <c r="L559" s="50"/>
      <c r="M559" s="50"/>
      <c r="N559" s="50"/>
      <c r="O559" s="51" t="s">
        <v>7326</v>
      </c>
      <c r="P559" s="51"/>
      <c r="Q559" s="51"/>
      <c r="R559" s="51"/>
      <c r="S559" s="51" t="s">
        <v>7361</v>
      </c>
      <c r="T559" s="52"/>
      <c r="U559" s="164"/>
      <c r="V559" s="164" t="s">
        <v>7360</v>
      </c>
      <c r="W559" s="164"/>
      <c r="X559" s="51"/>
      <c r="Y559" s="51"/>
    </row>
    <row r="560" spans="1:25" x14ac:dyDescent="0.2">
      <c r="A560" s="44" t="s">
        <v>4715</v>
      </c>
      <c r="B560" s="57" t="s">
        <v>7928</v>
      </c>
      <c r="C560" s="44" t="s">
        <v>7928</v>
      </c>
      <c r="D560" s="45" t="s">
        <v>332</v>
      </c>
      <c r="E560" s="44" t="s">
        <v>7928</v>
      </c>
      <c r="F560" s="44"/>
      <c r="G560" s="44" t="s">
        <v>155</v>
      </c>
      <c r="H560" s="44" t="s">
        <v>6787</v>
      </c>
      <c r="I560" s="46" t="b">
        <v>0</v>
      </c>
      <c r="J560" s="50" t="s">
        <v>4216</v>
      </c>
      <c r="K560" s="50"/>
      <c r="L560" s="50"/>
      <c r="M560" s="50"/>
      <c r="N560" s="50"/>
      <c r="O560" s="51" t="s">
        <v>7326</v>
      </c>
      <c r="P560" s="51"/>
      <c r="Q560" s="51"/>
      <c r="R560" s="51"/>
      <c r="S560" s="51" t="s">
        <v>7376</v>
      </c>
      <c r="T560" s="52"/>
      <c r="U560" s="164"/>
      <c r="V560" s="164" t="s">
        <v>7375</v>
      </c>
      <c r="W560" s="164"/>
      <c r="X560" s="51"/>
      <c r="Y560" s="51"/>
    </row>
    <row r="561" spans="1:25" x14ac:dyDescent="0.2">
      <c r="A561" s="44" t="s">
        <v>4715</v>
      </c>
      <c r="B561" s="57" t="s">
        <v>7929</v>
      </c>
      <c r="C561" s="44" t="s">
        <v>7929</v>
      </c>
      <c r="D561" s="45" t="s">
        <v>332</v>
      </c>
      <c r="E561" s="44" t="s">
        <v>7929</v>
      </c>
      <c r="F561" s="44"/>
      <c r="G561" s="44" t="s">
        <v>156</v>
      </c>
      <c r="H561" s="44" t="s">
        <v>6787</v>
      </c>
      <c r="I561" s="46" t="b">
        <v>0</v>
      </c>
      <c r="J561" s="50" t="s">
        <v>4216</v>
      </c>
      <c r="K561" s="50"/>
      <c r="L561" s="50"/>
      <c r="M561" s="50"/>
      <c r="N561" s="50"/>
      <c r="O561" s="51" t="s">
        <v>7326</v>
      </c>
      <c r="P561" s="51"/>
      <c r="Q561" s="51"/>
      <c r="R561" s="51"/>
      <c r="S561" s="51" t="s">
        <v>7377</v>
      </c>
      <c r="T561" s="52"/>
      <c r="U561" s="164"/>
      <c r="V561" s="164" t="s">
        <v>156</v>
      </c>
      <c r="W561" s="164"/>
      <c r="X561" s="51"/>
      <c r="Y561" s="51"/>
    </row>
    <row r="562" spans="1:25" x14ac:dyDescent="0.2">
      <c r="A562" s="44" t="s">
        <v>4715</v>
      </c>
      <c r="B562" s="57" t="s">
        <v>7930</v>
      </c>
      <c r="C562" s="44" t="s">
        <v>7930</v>
      </c>
      <c r="D562" s="45" t="s">
        <v>332</v>
      </c>
      <c r="E562" s="44" t="s">
        <v>7930</v>
      </c>
      <c r="F562" s="44"/>
      <c r="G562" s="44" t="s">
        <v>157</v>
      </c>
      <c r="H562" s="44" t="s">
        <v>6787</v>
      </c>
      <c r="I562" s="46" t="b">
        <v>0</v>
      </c>
      <c r="J562" s="50" t="s">
        <v>4216</v>
      </c>
      <c r="K562" s="50"/>
      <c r="L562" s="50"/>
      <c r="M562" s="50"/>
      <c r="N562" s="50"/>
      <c r="O562" s="51" t="s">
        <v>7326</v>
      </c>
      <c r="P562" s="51"/>
      <c r="Q562" s="51"/>
      <c r="R562" s="51"/>
      <c r="S562" s="51" t="s">
        <v>7379</v>
      </c>
      <c r="T562" s="52"/>
      <c r="U562" s="164"/>
      <c r="V562" s="164" t="s">
        <v>7378</v>
      </c>
      <c r="W562" s="164"/>
      <c r="X562" s="51"/>
      <c r="Y562" s="51"/>
    </row>
    <row r="563" spans="1:25" x14ac:dyDescent="0.2">
      <c r="A563" s="44" t="s">
        <v>4715</v>
      </c>
      <c r="B563" s="57" t="s">
        <v>7931</v>
      </c>
      <c r="C563" s="44" t="s">
        <v>7931</v>
      </c>
      <c r="D563" s="45" t="s">
        <v>332</v>
      </c>
      <c r="E563" s="44" t="s">
        <v>7931</v>
      </c>
      <c r="F563" s="44"/>
      <c r="G563" s="44" t="s">
        <v>158</v>
      </c>
      <c r="H563" s="44" t="s">
        <v>6787</v>
      </c>
      <c r="I563" s="46" t="b">
        <v>0</v>
      </c>
      <c r="J563" s="50" t="s">
        <v>4216</v>
      </c>
      <c r="K563" s="50"/>
      <c r="L563" s="50"/>
      <c r="M563" s="50"/>
      <c r="N563" s="50"/>
      <c r="O563" s="51" t="s">
        <v>7326</v>
      </c>
      <c r="P563" s="51"/>
      <c r="Q563" s="51"/>
      <c r="R563" s="51"/>
      <c r="S563" s="51" t="s">
        <v>7380</v>
      </c>
      <c r="T563" s="52"/>
      <c r="U563" s="164"/>
      <c r="V563" s="164" t="s">
        <v>158</v>
      </c>
      <c r="W563" s="164"/>
      <c r="X563" s="51"/>
      <c r="Y563" s="51"/>
    </row>
    <row r="564" spans="1:25" x14ac:dyDescent="0.2">
      <c r="A564" s="44" t="s">
        <v>4715</v>
      </c>
      <c r="B564" s="57" t="s">
        <v>7932</v>
      </c>
      <c r="C564" s="44" t="s">
        <v>7932</v>
      </c>
      <c r="D564" s="45" t="s">
        <v>332</v>
      </c>
      <c r="E564" s="44" t="s">
        <v>7932</v>
      </c>
      <c r="F564" s="44"/>
      <c r="G564" s="44" t="s">
        <v>159</v>
      </c>
      <c r="H564" s="44" t="s">
        <v>6787</v>
      </c>
      <c r="I564" s="46" t="b">
        <v>0</v>
      </c>
      <c r="J564" s="50" t="s">
        <v>4216</v>
      </c>
      <c r="K564" s="50"/>
      <c r="L564" s="50"/>
      <c r="M564" s="50"/>
      <c r="N564" s="50"/>
      <c r="O564" s="51" t="s">
        <v>7326</v>
      </c>
      <c r="P564" s="51"/>
      <c r="Q564" s="51"/>
      <c r="R564" s="51"/>
      <c r="S564" s="51" t="s">
        <v>7379</v>
      </c>
      <c r="T564" s="52"/>
      <c r="U564" s="164"/>
      <c r="V564" s="164" t="s">
        <v>7378</v>
      </c>
      <c r="W564" s="164"/>
      <c r="X564" s="51"/>
      <c r="Y564" s="51"/>
    </row>
    <row r="565" spans="1:25" x14ac:dyDescent="0.2">
      <c r="A565" s="44" t="s">
        <v>4715</v>
      </c>
      <c r="B565" s="57" t="s">
        <v>7933</v>
      </c>
      <c r="C565" s="44" t="s">
        <v>7933</v>
      </c>
      <c r="D565" s="45" t="s">
        <v>332</v>
      </c>
      <c r="E565" s="44" t="s">
        <v>7933</v>
      </c>
      <c r="F565" s="44"/>
      <c r="G565" s="44" t="s">
        <v>160</v>
      </c>
      <c r="H565" s="44" t="s">
        <v>6787</v>
      </c>
      <c r="I565" s="46" t="b">
        <v>0</v>
      </c>
      <c r="J565" s="50" t="s">
        <v>4216</v>
      </c>
      <c r="K565" s="50"/>
      <c r="L565" s="50"/>
      <c r="M565" s="50"/>
      <c r="N565" s="50"/>
      <c r="O565" s="51" t="s">
        <v>7326</v>
      </c>
      <c r="P565" s="51"/>
      <c r="Q565" s="51"/>
      <c r="R565" s="51"/>
      <c r="S565" s="51" t="s">
        <v>7382</v>
      </c>
      <c r="T565" s="52"/>
      <c r="U565" s="164"/>
      <c r="V565" s="164" t="s">
        <v>7381</v>
      </c>
      <c r="W565" s="164"/>
      <c r="X565" s="51"/>
      <c r="Y565" s="51"/>
    </row>
    <row r="566" spans="1:25" x14ac:dyDescent="0.2">
      <c r="A566" s="44" t="s">
        <v>4715</v>
      </c>
      <c r="B566" s="57" t="s">
        <v>7934</v>
      </c>
      <c r="C566" s="44" t="s">
        <v>7934</v>
      </c>
      <c r="D566" s="45" t="s">
        <v>332</v>
      </c>
      <c r="E566" s="44" t="s">
        <v>7934</v>
      </c>
      <c r="F566" s="44"/>
      <c r="G566" s="44" t="s">
        <v>7383</v>
      </c>
      <c r="H566" s="44" t="s">
        <v>6787</v>
      </c>
      <c r="I566" s="46" t="b">
        <v>0</v>
      </c>
      <c r="J566" s="50" t="s">
        <v>4217</v>
      </c>
      <c r="K566" s="50"/>
      <c r="L566" s="50"/>
      <c r="M566" s="50"/>
      <c r="N566" s="50"/>
      <c r="O566" s="51" t="s">
        <v>6802</v>
      </c>
      <c r="P566" s="51"/>
      <c r="Q566" s="51"/>
      <c r="R566" s="51"/>
      <c r="S566" s="51" t="s">
        <v>7385</v>
      </c>
      <c r="T566" s="52"/>
      <c r="U566" s="164"/>
      <c r="V566" s="164" t="s">
        <v>7384</v>
      </c>
      <c r="W566" s="164"/>
      <c r="X566" s="51"/>
      <c r="Y566" s="51"/>
    </row>
    <row r="567" spans="1:25" x14ac:dyDescent="0.2">
      <c r="A567" s="44" t="s">
        <v>4715</v>
      </c>
      <c r="B567" s="57" t="s">
        <v>7568</v>
      </c>
      <c r="C567" s="44" t="s">
        <v>7568</v>
      </c>
      <c r="D567" s="45" t="s">
        <v>332</v>
      </c>
      <c r="E567" s="44" t="s">
        <v>7568</v>
      </c>
      <c r="F567" s="44"/>
      <c r="G567" s="44" t="s">
        <v>6800</v>
      </c>
      <c r="H567" s="44" t="s">
        <v>6787</v>
      </c>
      <c r="I567" s="46" t="b">
        <v>0</v>
      </c>
      <c r="J567" s="50" t="s">
        <v>4217</v>
      </c>
      <c r="K567" s="50"/>
      <c r="L567" s="50"/>
      <c r="M567" s="50"/>
      <c r="N567" s="50"/>
      <c r="O567" s="51" t="s">
        <v>6802</v>
      </c>
      <c r="P567" s="51"/>
      <c r="Q567" s="51"/>
      <c r="R567" s="51"/>
      <c r="S567" s="51" t="s">
        <v>6803</v>
      </c>
      <c r="T567" s="52"/>
      <c r="U567" s="164"/>
      <c r="V567" s="164" t="s">
        <v>6801</v>
      </c>
      <c r="W567" s="164"/>
      <c r="X567" s="51"/>
      <c r="Y567" s="51"/>
    </row>
    <row r="568" spans="1:25" x14ac:dyDescent="0.2">
      <c r="A568" s="44" t="s">
        <v>4715</v>
      </c>
      <c r="B568" s="57" t="s">
        <v>7935</v>
      </c>
      <c r="C568" s="44" t="s">
        <v>7935</v>
      </c>
      <c r="D568" s="45" t="s">
        <v>332</v>
      </c>
      <c r="E568" s="44" t="s">
        <v>7935</v>
      </c>
      <c r="F568" s="44"/>
      <c r="G568" s="44" t="s">
        <v>7386</v>
      </c>
      <c r="H568" s="44" t="s">
        <v>6787</v>
      </c>
      <c r="I568" s="46" t="b">
        <v>0</v>
      </c>
      <c r="J568" s="50" t="s">
        <v>4217</v>
      </c>
      <c r="K568" s="50"/>
      <c r="L568" s="50"/>
      <c r="M568" s="50"/>
      <c r="N568" s="50"/>
      <c r="O568" s="51" t="s">
        <v>6802</v>
      </c>
      <c r="P568" s="51"/>
      <c r="Q568" s="51"/>
      <c r="R568" s="51"/>
      <c r="S568" s="51" t="s">
        <v>7388</v>
      </c>
      <c r="T568" s="52"/>
      <c r="U568" s="164"/>
      <c r="V568" s="164" t="s">
        <v>7387</v>
      </c>
      <c r="W568" s="164"/>
      <c r="X568" s="51"/>
      <c r="Y568" s="51"/>
    </row>
    <row r="569" spans="1:25" x14ac:dyDescent="0.2">
      <c r="A569" s="44" t="s">
        <v>4715</v>
      </c>
      <c r="B569" s="57" t="s">
        <v>7936</v>
      </c>
      <c r="C569" s="44" t="s">
        <v>7936</v>
      </c>
      <c r="D569" s="45" t="s">
        <v>332</v>
      </c>
      <c r="E569" s="44" t="s">
        <v>7936</v>
      </c>
      <c r="F569" s="44"/>
      <c r="G569" s="44" t="s">
        <v>7389</v>
      </c>
      <c r="H569" s="44" t="s">
        <v>6787</v>
      </c>
      <c r="I569" s="46" t="b">
        <v>0</v>
      </c>
      <c r="J569" s="50" t="s">
        <v>4217</v>
      </c>
      <c r="K569" s="50"/>
      <c r="L569" s="50"/>
      <c r="M569" s="50"/>
      <c r="N569" s="50"/>
      <c r="O569" s="51" t="s">
        <v>6802</v>
      </c>
      <c r="P569" s="51"/>
      <c r="Q569" s="51"/>
      <c r="R569" s="51"/>
      <c r="S569" s="51" t="s">
        <v>7317</v>
      </c>
      <c r="T569" s="52"/>
      <c r="U569" s="164"/>
      <c r="V569" s="164" t="s">
        <v>7316</v>
      </c>
      <c r="W569" s="164"/>
      <c r="X569" s="51"/>
      <c r="Y569" s="51"/>
    </row>
    <row r="570" spans="1:25" x14ac:dyDescent="0.2">
      <c r="A570" s="44" t="s">
        <v>4715</v>
      </c>
      <c r="B570" s="57" t="s">
        <v>7937</v>
      </c>
      <c r="C570" s="44" t="s">
        <v>7937</v>
      </c>
      <c r="D570" s="45" t="s">
        <v>332</v>
      </c>
      <c r="E570" s="44" t="s">
        <v>7937</v>
      </c>
      <c r="F570" s="44"/>
      <c r="G570" s="44" t="s">
        <v>7390</v>
      </c>
      <c r="H570" s="44" t="s">
        <v>6787</v>
      </c>
      <c r="I570" s="46" t="b">
        <v>0</v>
      </c>
      <c r="J570" s="50" t="s">
        <v>4217</v>
      </c>
      <c r="K570" s="50"/>
      <c r="L570" s="50"/>
      <c r="M570" s="50"/>
      <c r="N570" s="50"/>
      <c r="O570" s="51" t="s">
        <v>6802</v>
      </c>
      <c r="P570" s="51"/>
      <c r="Q570" s="51"/>
      <c r="R570" s="51"/>
      <c r="S570" s="51" t="s">
        <v>8473</v>
      </c>
      <c r="T570" s="52"/>
      <c r="U570" s="164"/>
      <c r="V570" s="164" t="s">
        <v>7391</v>
      </c>
      <c r="W570" s="164"/>
      <c r="X570" s="51"/>
      <c r="Y570" s="51"/>
    </row>
    <row r="571" spans="1:25" x14ac:dyDescent="0.2">
      <c r="A571" s="44" t="s">
        <v>4715</v>
      </c>
      <c r="B571" s="57" t="s">
        <v>7938</v>
      </c>
      <c r="C571" s="44" t="s">
        <v>7938</v>
      </c>
      <c r="D571" s="45" t="s">
        <v>332</v>
      </c>
      <c r="E571" s="44" t="s">
        <v>7938</v>
      </c>
      <c r="F571" s="44"/>
      <c r="G571" s="44" t="s">
        <v>7392</v>
      </c>
      <c r="H571" s="44" t="s">
        <v>6787</v>
      </c>
      <c r="I571" s="46" t="b">
        <v>0</v>
      </c>
      <c r="J571" s="50" t="s">
        <v>4217</v>
      </c>
      <c r="K571" s="50"/>
      <c r="L571" s="50"/>
      <c r="M571" s="50"/>
      <c r="N571" s="50"/>
      <c r="O571" s="51" t="s">
        <v>6802</v>
      </c>
      <c r="P571" s="51"/>
      <c r="Q571" s="51"/>
      <c r="R571" s="51"/>
      <c r="S571" s="51" t="s">
        <v>7394</v>
      </c>
      <c r="T571" s="52"/>
      <c r="U571" s="164"/>
      <c r="V571" s="164" t="s">
        <v>7393</v>
      </c>
      <c r="W571" s="164"/>
      <c r="X571" s="51"/>
      <c r="Y571" s="51"/>
    </row>
    <row r="572" spans="1:25" x14ac:dyDescent="0.2">
      <c r="A572" s="44" t="s">
        <v>4715</v>
      </c>
      <c r="B572" s="57" t="s">
        <v>7939</v>
      </c>
      <c r="C572" s="44" t="s">
        <v>7939</v>
      </c>
      <c r="D572" s="45" t="s">
        <v>332</v>
      </c>
      <c r="E572" s="44" t="s">
        <v>7939</v>
      </c>
      <c r="F572" s="44"/>
      <c r="G572" s="44" t="s">
        <v>7395</v>
      </c>
      <c r="H572" s="44" t="s">
        <v>6787</v>
      </c>
      <c r="I572" s="46" t="b">
        <v>0</v>
      </c>
      <c r="J572" s="50" t="s">
        <v>4217</v>
      </c>
      <c r="K572" s="50"/>
      <c r="L572" s="50"/>
      <c r="M572" s="50"/>
      <c r="N572" s="50"/>
      <c r="O572" s="51" t="s">
        <v>6802</v>
      </c>
      <c r="P572" s="51"/>
      <c r="Q572" s="51"/>
      <c r="R572" s="51"/>
      <c r="S572" s="51" t="s">
        <v>7396</v>
      </c>
      <c r="T572" s="52"/>
      <c r="U572" s="164"/>
      <c r="V572" s="164" t="s">
        <v>7395</v>
      </c>
      <c r="W572" s="164"/>
      <c r="X572" s="51"/>
      <c r="Y572" s="51"/>
    </row>
    <row r="573" spans="1:25" x14ac:dyDescent="0.2">
      <c r="A573" s="44" t="s">
        <v>4715</v>
      </c>
      <c r="B573" s="57" t="s">
        <v>7940</v>
      </c>
      <c r="C573" s="44" t="s">
        <v>7940</v>
      </c>
      <c r="D573" s="45" t="s">
        <v>332</v>
      </c>
      <c r="E573" s="44" t="s">
        <v>7940</v>
      </c>
      <c r="F573" s="44"/>
      <c r="G573" s="44" t="s">
        <v>2760</v>
      </c>
      <c r="H573" s="44" t="s">
        <v>6787</v>
      </c>
      <c r="I573" s="46" t="b">
        <v>0</v>
      </c>
      <c r="J573" s="50" t="s">
        <v>4217</v>
      </c>
      <c r="K573" s="50"/>
      <c r="L573" s="50"/>
      <c r="M573" s="50"/>
      <c r="N573" s="50"/>
      <c r="O573" s="51" t="s">
        <v>6802</v>
      </c>
      <c r="P573" s="51"/>
      <c r="Q573" s="51"/>
      <c r="R573" s="51"/>
      <c r="S573" s="51" t="s">
        <v>7388</v>
      </c>
      <c r="T573" s="52"/>
      <c r="U573" s="164"/>
      <c r="V573" s="164" t="s">
        <v>7387</v>
      </c>
      <c r="W573" s="164"/>
      <c r="X573" s="51"/>
      <c r="Y573" s="51"/>
    </row>
    <row r="574" spans="1:25" x14ac:dyDescent="0.2">
      <c r="A574" s="44" t="s">
        <v>4715</v>
      </c>
      <c r="B574" s="57" t="s">
        <v>7941</v>
      </c>
      <c r="C574" s="44" t="s">
        <v>7941</v>
      </c>
      <c r="D574" s="45" t="s">
        <v>332</v>
      </c>
      <c r="E574" s="44" t="s">
        <v>7941</v>
      </c>
      <c r="F574" s="44"/>
      <c r="G574" s="44" t="s">
        <v>2761</v>
      </c>
      <c r="H574" s="44" t="s">
        <v>6787</v>
      </c>
      <c r="I574" s="46" t="b">
        <v>0</v>
      </c>
      <c r="J574" s="50" t="s">
        <v>4217</v>
      </c>
      <c r="K574" s="50"/>
      <c r="L574" s="50"/>
      <c r="M574" s="50"/>
      <c r="N574" s="50"/>
      <c r="O574" s="51" t="s">
        <v>6802</v>
      </c>
      <c r="P574" s="51"/>
      <c r="Q574" s="51"/>
      <c r="R574" s="51"/>
      <c r="S574" s="51" t="s">
        <v>7398</v>
      </c>
      <c r="T574" s="52"/>
      <c r="U574" s="164"/>
      <c r="V574" s="164" t="s">
        <v>7397</v>
      </c>
      <c r="W574" s="164"/>
      <c r="X574" s="51"/>
      <c r="Y574" s="51"/>
    </row>
    <row r="575" spans="1:25" x14ac:dyDescent="0.2">
      <c r="A575" s="44" t="s">
        <v>4715</v>
      </c>
      <c r="B575" s="57" t="s">
        <v>7942</v>
      </c>
      <c r="C575" s="44" t="s">
        <v>7942</v>
      </c>
      <c r="D575" s="45" t="s">
        <v>332</v>
      </c>
      <c r="E575" s="44" t="s">
        <v>7942</v>
      </c>
      <c r="F575" s="44"/>
      <c r="G575" s="44" t="s">
        <v>169</v>
      </c>
      <c r="H575" s="44" t="s">
        <v>6787</v>
      </c>
      <c r="I575" s="46" t="b">
        <v>0</v>
      </c>
      <c r="J575" s="50" t="s">
        <v>4218</v>
      </c>
      <c r="K575" s="50"/>
      <c r="L575" s="50"/>
      <c r="M575" s="50"/>
      <c r="N575" s="50"/>
      <c r="O575" s="51" t="s">
        <v>7309</v>
      </c>
      <c r="P575" s="51"/>
      <c r="Q575" s="51"/>
      <c r="R575" s="51"/>
      <c r="S575" s="51" t="s">
        <v>7400</v>
      </c>
      <c r="T575" s="52"/>
      <c r="U575" s="164"/>
      <c r="V575" s="164" t="s">
        <v>7399</v>
      </c>
      <c r="W575" s="164"/>
      <c r="X575" s="51"/>
      <c r="Y575" s="51"/>
    </row>
    <row r="576" spans="1:25" x14ac:dyDescent="0.2">
      <c r="A576" s="44" t="s">
        <v>4715</v>
      </c>
      <c r="B576" s="57" t="s">
        <v>7943</v>
      </c>
      <c r="C576" s="44" t="s">
        <v>7943</v>
      </c>
      <c r="D576" s="45" t="s">
        <v>332</v>
      </c>
      <c r="E576" s="44" t="s">
        <v>7943</v>
      </c>
      <c r="F576" s="44"/>
      <c r="G576" s="44" t="s">
        <v>171</v>
      </c>
      <c r="H576" s="44" t="s">
        <v>6787</v>
      </c>
      <c r="I576" s="46" t="b">
        <v>0</v>
      </c>
      <c r="J576" s="50" t="s">
        <v>4218</v>
      </c>
      <c r="K576" s="50"/>
      <c r="L576" s="50"/>
      <c r="M576" s="50"/>
      <c r="N576" s="50"/>
      <c r="O576" s="51" t="s">
        <v>7309</v>
      </c>
      <c r="P576" s="51"/>
      <c r="Q576" s="51"/>
      <c r="R576" s="51"/>
      <c r="S576" s="51" t="s">
        <v>7402</v>
      </c>
      <c r="T576" s="52"/>
      <c r="U576" s="164"/>
      <c r="V576" s="164" t="s">
        <v>7401</v>
      </c>
      <c r="W576" s="164"/>
      <c r="X576" s="51"/>
      <c r="Y576" s="51"/>
    </row>
    <row r="577" spans="1:25" x14ac:dyDescent="0.2">
      <c r="A577" s="44" t="s">
        <v>4715</v>
      </c>
      <c r="B577" s="57" t="s">
        <v>7944</v>
      </c>
      <c r="C577" s="44" t="s">
        <v>7944</v>
      </c>
      <c r="D577" s="45" t="s">
        <v>332</v>
      </c>
      <c r="E577" s="44" t="s">
        <v>7944</v>
      </c>
      <c r="F577" s="44"/>
      <c r="G577" s="44" t="s">
        <v>172</v>
      </c>
      <c r="H577" s="44" t="s">
        <v>6787</v>
      </c>
      <c r="I577" s="46" t="b">
        <v>0</v>
      </c>
      <c r="J577" s="50" t="s">
        <v>4218</v>
      </c>
      <c r="K577" s="50"/>
      <c r="L577" s="50"/>
      <c r="M577" s="50"/>
      <c r="N577" s="50"/>
      <c r="O577" s="51" t="s">
        <v>7309</v>
      </c>
      <c r="P577" s="51"/>
      <c r="Q577" s="51"/>
      <c r="R577" s="51"/>
      <c r="S577" s="51" t="s">
        <v>7403</v>
      </c>
      <c r="T577" s="52"/>
      <c r="U577" s="164"/>
      <c r="V577" s="164" t="s">
        <v>4218</v>
      </c>
      <c r="W577" s="164"/>
      <c r="X577" s="51"/>
      <c r="Y577" s="51"/>
    </row>
    <row r="578" spans="1:25" x14ac:dyDescent="0.2">
      <c r="A578" s="44" t="s">
        <v>4715</v>
      </c>
      <c r="B578" s="57" t="s">
        <v>7945</v>
      </c>
      <c r="C578" s="44" t="s">
        <v>7945</v>
      </c>
      <c r="D578" s="45" t="s">
        <v>332</v>
      </c>
      <c r="E578" s="44" t="s">
        <v>7945</v>
      </c>
      <c r="F578" s="44"/>
      <c r="G578" s="44" t="s">
        <v>173</v>
      </c>
      <c r="H578" s="44" t="s">
        <v>6787</v>
      </c>
      <c r="I578" s="46" t="b">
        <v>0</v>
      </c>
      <c r="J578" s="50" t="s">
        <v>4218</v>
      </c>
      <c r="K578" s="50"/>
      <c r="L578" s="50"/>
      <c r="M578" s="50"/>
      <c r="N578" s="50"/>
      <c r="O578" s="51" t="s">
        <v>7309</v>
      </c>
      <c r="P578" s="51"/>
      <c r="Q578" s="51"/>
      <c r="R578" s="51"/>
      <c r="S578" s="51" t="s">
        <v>7403</v>
      </c>
      <c r="T578" s="52"/>
      <c r="U578" s="164"/>
      <c r="V578" s="164" t="s">
        <v>4218</v>
      </c>
      <c r="W578" s="164"/>
      <c r="X578" s="51"/>
      <c r="Y578" s="51"/>
    </row>
    <row r="579" spans="1:25" x14ac:dyDescent="0.2">
      <c r="A579" s="44" t="s">
        <v>4715</v>
      </c>
      <c r="B579" s="57" t="s">
        <v>7946</v>
      </c>
      <c r="C579" s="44" t="s">
        <v>7946</v>
      </c>
      <c r="D579" s="45" t="s">
        <v>332</v>
      </c>
      <c r="E579" s="44" t="s">
        <v>7946</v>
      </c>
      <c r="F579" s="44"/>
      <c r="G579" s="44" t="s">
        <v>2763</v>
      </c>
      <c r="H579" s="44" t="s">
        <v>6787</v>
      </c>
      <c r="I579" s="46" t="b">
        <v>0</v>
      </c>
      <c r="J579" s="50" t="s">
        <v>2763</v>
      </c>
      <c r="K579" s="50"/>
      <c r="L579" s="50"/>
      <c r="M579" s="50"/>
      <c r="N579" s="50"/>
      <c r="O579" s="51" t="s">
        <v>7404</v>
      </c>
      <c r="P579" s="51"/>
      <c r="Q579" s="51"/>
      <c r="R579" s="51"/>
      <c r="S579" s="51" t="s">
        <v>7405</v>
      </c>
      <c r="T579" s="52"/>
      <c r="U579" s="164"/>
      <c r="V579" s="164" t="s">
        <v>2763</v>
      </c>
      <c r="W579" s="164"/>
      <c r="X579" s="51"/>
      <c r="Y579" s="51"/>
    </row>
    <row r="580" spans="1:25" x14ac:dyDescent="0.2">
      <c r="A580" s="44" t="s">
        <v>4715</v>
      </c>
      <c r="B580" s="57" t="s">
        <v>7947</v>
      </c>
      <c r="C580" s="44" t="s">
        <v>7947</v>
      </c>
      <c r="D580" s="45" t="s">
        <v>332</v>
      </c>
      <c r="E580" s="44" t="s">
        <v>7947</v>
      </c>
      <c r="F580" s="44"/>
      <c r="G580" s="44" t="s">
        <v>174</v>
      </c>
      <c r="H580" s="44" t="s">
        <v>6787</v>
      </c>
      <c r="I580" s="46" t="b">
        <v>0</v>
      </c>
      <c r="J580" s="50" t="s">
        <v>4688</v>
      </c>
      <c r="K580" s="50"/>
      <c r="L580" s="50"/>
      <c r="M580" s="50"/>
      <c r="N580" s="50"/>
      <c r="O580" s="51" t="s">
        <v>7406</v>
      </c>
      <c r="P580" s="51"/>
      <c r="Q580" s="51"/>
      <c r="R580" s="51"/>
      <c r="S580" s="51" t="s">
        <v>7407</v>
      </c>
      <c r="T580" s="52"/>
      <c r="U580" s="164"/>
      <c r="V580" s="164" t="s">
        <v>4688</v>
      </c>
      <c r="W580" s="164"/>
      <c r="X580" s="51"/>
      <c r="Y580" s="51"/>
    </row>
    <row r="581" spans="1:25" x14ac:dyDescent="0.2">
      <c r="A581" s="44" t="s">
        <v>4715</v>
      </c>
      <c r="B581" s="57" t="s">
        <v>7948</v>
      </c>
      <c r="C581" s="44" t="s">
        <v>7948</v>
      </c>
      <c r="D581" s="45" t="s">
        <v>332</v>
      </c>
      <c r="E581" s="44" t="s">
        <v>7948</v>
      </c>
      <c r="F581" s="44"/>
      <c r="G581" s="44" t="s">
        <v>7408</v>
      </c>
      <c r="H581" s="44" t="s">
        <v>6787</v>
      </c>
      <c r="I581" s="46" t="b">
        <v>0</v>
      </c>
      <c r="J581" s="50" t="s">
        <v>4688</v>
      </c>
      <c r="K581" s="50"/>
      <c r="L581" s="50"/>
      <c r="M581" s="50"/>
      <c r="N581" s="50"/>
      <c r="O581" s="51" t="s">
        <v>7406</v>
      </c>
      <c r="P581" s="51"/>
      <c r="Q581" s="51"/>
      <c r="R581" s="51"/>
      <c r="S581" s="51" t="s">
        <v>7407</v>
      </c>
      <c r="T581" s="52"/>
      <c r="U581" s="164"/>
      <c r="V581" s="164" t="s">
        <v>4688</v>
      </c>
      <c r="W581" s="164"/>
      <c r="X581" s="51"/>
      <c r="Y581" s="51"/>
    </row>
    <row r="582" spans="1:25" x14ac:dyDescent="0.2">
      <c r="A582" s="44" t="s">
        <v>4715</v>
      </c>
      <c r="B582" s="57" t="s">
        <v>7949</v>
      </c>
      <c r="C582" s="44" t="s">
        <v>7949</v>
      </c>
      <c r="D582" s="45" t="s">
        <v>332</v>
      </c>
      <c r="E582" s="44" t="s">
        <v>7949</v>
      </c>
      <c r="F582" s="44"/>
      <c r="G582" s="44" t="s">
        <v>3524</v>
      </c>
      <c r="H582" s="44" t="s">
        <v>6787</v>
      </c>
      <c r="I582" s="46" t="b">
        <v>0</v>
      </c>
      <c r="J582" s="50" t="s">
        <v>4688</v>
      </c>
      <c r="K582" s="50"/>
      <c r="L582" s="50"/>
      <c r="M582" s="50"/>
      <c r="N582" s="50"/>
      <c r="O582" s="51" t="s">
        <v>7406</v>
      </c>
      <c r="P582" s="51"/>
      <c r="Q582" s="51"/>
      <c r="R582" s="51"/>
      <c r="S582" s="51" t="s">
        <v>7407</v>
      </c>
      <c r="T582" s="52"/>
      <c r="U582" s="164"/>
      <c r="V582" s="164" t="s">
        <v>4688</v>
      </c>
      <c r="W582" s="164"/>
      <c r="X582" s="51"/>
      <c r="Y582" s="51"/>
    </row>
    <row r="583" spans="1:25" x14ac:dyDescent="0.2">
      <c r="A583" s="44" t="s">
        <v>4715</v>
      </c>
      <c r="B583" s="57" t="s">
        <v>7950</v>
      </c>
      <c r="C583" s="44" t="s">
        <v>7950</v>
      </c>
      <c r="D583" s="45" t="s">
        <v>332</v>
      </c>
      <c r="E583" s="44" t="s">
        <v>7950</v>
      </c>
      <c r="F583" s="44"/>
      <c r="G583" s="44" t="s">
        <v>3525</v>
      </c>
      <c r="H583" s="44" t="s">
        <v>6787</v>
      </c>
      <c r="I583" s="46" t="b">
        <v>0</v>
      </c>
      <c r="J583" s="50" t="s">
        <v>4688</v>
      </c>
      <c r="K583" s="50"/>
      <c r="L583" s="50"/>
      <c r="M583" s="50"/>
      <c r="N583" s="50"/>
      <c r="O583" s="51" t="s">
        <v>7406</v>
      </c>
      <c r="P583" s="51"/>
      <c r="Q583" s="51"/>
      <c r="R583" s="51"/>
      <c r="S583" s="51" t="s">
        <v>7407</v>
      </c>
      <c r="T583" s="52"/>
      <c r="U583" s="164"/>
      <c r="V583" s="164" t="s">
        <v>4688</v>
      </c>
      <c r="W583" s="164"/>
      <c r="X583" s="51"/>
      <c r="Y583" s="51"/>
    </row>
    <row r="584" spans="1:25" x14ac:dyDescent="0.2">
      <c r="A584" s="44" t="s">
        <v>4715</v>
      </c>
      <c r="B584" s="57" t="s">
        <v>7951</v>
      </c>
      <c r="C584" s="44" t="s">
        <v>7951</v>
      </c>
      <c r="D584" s="45" t="s">
        <v>332</v>
      </c>
      <c r="E584" s="44" t="s">
        <v>7951</v>
      </c>
      <c r="F584" s="44"/>
      <c r="G584" s="44" t="s">
        <v>3526</v>
      </c>
      <c r="H584" s="44" t="s">
        <v>6787</v>
      </c>
      <c r="I584" s="46" t="b">
        <v>0</v>
      </c>
      <c r="J584" s="50" t="s">
        <v>4688</v>
      </c>
      <c r="K584" s="50"/>
      <c r="L584" s="50"/>
      <c r="M584" s="50"/>
      <c r="N584" s="50"/>
      <c r="O584" s="51" t="s">
        <v>7406</v>
      </c>
      <c r="P584" s="51"/>
      <c r="Q584" s="51"/>
      <c r="R584" s="51"/>
      <c r="S584" s="51" t="s">
        <v>7407</v>
      </c>
      <c r="T584" s="52"/>
      <c r="U584" s="164"/>
      <c r="V584" s="164" t="s">
        <v>4688</v>
      </c>
      <c r="W584" s="164"/>
      <c r="X584" s="51"/>
      <c r="Y584" s="51"/>
    </row>
    <row r="585" spans="1:25" x14ac:dyDescent="0.2">
      <c r="A585" s="44" t="s">
        <v>4715</v>
      </c>
      <c r="B585" s="57" t="s">
        <v>7952</v>
      </c>
      <c r="C585" s="44" t="s">
        <v>7952</v>
      </c>
      <c r="D585" s="45" t="s">
        <v>332</v>
      </c>
      <c r="E585" s="44" t="s">
        <v>7952</v>
      </c>
      <c r="F585" s="44"/>
      <c r="G585" s="44" t="s">
        <v>1917</v>
      </c>
      <c r="H585" s="44" t="s">
        <v>6787</v>
      </c>
      <c r="I585" s="46" t="b">
        <v>0</v>
      </c>
      <c r="J585" s="50" t="s">
        <v>4688</v>
      </c>
      <c r="K585" s="50"/>
      <c r="L585" s="50"/>
      <c r="M585" s="50"/>
      <c r="N585" s="50"/>
      <c r="O585" s="51" t="s">
        <v>7406</v>
      </c>
      <c r="P585" s="51"/>
      <c r="Q585" s="51"/>
      <c r="R585" s="51"/>
      <c r="S585" s="51" t="s">
        <v>8474</v>
      </c>
      <c r="T585" s="52"/>
      <c r="U585" s="164"/>
      <c r="V585" s="164" t="s">
        <v>4688</v>
      </c>
      <c r="W585" s="164"/>
      <c r="X585" s="51"/>
      <c r="Y585" s="51"/>
    </row>
    <row r="586" spans="1:25" x14ac:dyDescent="0.2">
      <c r="A586" s="44" t="s">
        <v>4715</v>
      </c>
      <c r="B586" s="57" t="s">
        <v>7953</v>
      </c>
      <c r="C586" s="44" t="s">
        <v>7953</v>
      </c>
      <c r="D586" s="45" t="s">
        <v>332</v>
      </c>
      <c r="E586" s="44" t="s">
        <v>7953</v>
      </c>
      <c r="F586" s="44"/>
      <c r="G586" s="44" t="s">
        <v>3527</v>
      </c>
      <c r="H586" s="44" t="s">
        <v>6787</v>
      </c>
      <c r="I586" s="46" t="b">
        <v>0</v>
      </c>
      <c r="J586" s="50" t="s">
        <v>4688</v>
      </c>
      <c r="K586" s="50"/>
      <c r="L586" s="50"/>
      <c r="M586" s="50"/>
      <c r="N586" s="50"/>
      <c r="O586" s="51" t="s">
        <v>7406</v>
      </c>
      <c r="P586" s="51"/>
      <c r="Q586" s="51"/>
      <c r="R586" s="51"/>
      <c r="S586" s="51" t="s">
        <v>7407</v>
      </c>
      <c r="T586" s="52"/>
      <c r="U586" s="164"/>
      <c r="V586" s="164" t="s">
        <v>4688</v>
      </c>
      <c r="W586" s="164"/>
      <c r="X586" s="51"/>
      <c r="Y586" s="51"/>
    </row>
    <row r="587" spans="1:25" x14ac:dyDescent="0.2">
      <c r="A587" s="44" t="s">
        <v>4715</v>
      </c>
      <c r="B587" s="57" t="s">
        <v>7954</v>
      </c>
      <c r="C587" s="44" t="s">
        <v>7954</v>
      </c>
      <c r="D587" s="45" t="s">
        <v>332</v>
      </c>
      <c r="E587" s="44" t="s">
        <v>7954</v>
      </c>
      <c r="F587" s="44"/>
      <c r="G587" s="44" t="s">
        <v>3715</v>
      </c>
      <c r="H587" s="44" t="s">
        <v>6787</v>
      </c>
      <c r="I587" s="46" t="b">
        <v>0</v>
      </c>
      <c r="J587" s="50" t="s">
        <v>4688</v>
      </c>
      <c r="K587" s="50"/>
      <c r="L587" s="50"/>
      <c r="M587" s="50"/>
      <c r="N587" s="50"/>
      <c r="O587" s="51" t="s">
        <v>7406</v>
      </c>
      <c r="P587" s="51"/>
      <c r="Q587" s="51"/>
      <c r="R587" s="51"/>
      <c r="S587" s="51" t="s">
        <v>7407</v>
      </c>
      <c r="T587" s="52"/>
      <c r="U587" s="164"/>
      <c r="V587" s="164" t="s">
        <v>4688</v>
      </c>
      <c r="W587" s="164"/>
      <c r="X587" s="51"/>
      <c r="Y587" s="51"/>
    </row>
    <row r="588" spans="1:25" x14ac:dyDescent="0.2">
      <c r="A588" s="44" t="s">
        <v>4715</v>
      </c>
      <c r="B588" s="57" t="s">
        <v>7955</v>
      </c>
      <c r="C588" s="44" t="s">
        <v>7955</v>
      </c>
      <c r="D588" s="45" t="s">
        <v>332</v>
      </c>
      <c r="E588" s="44" t="s">
        <v>7955</v>
      </c>
      <c r="F588" s="44"/>
      <c r="G588" s="44" t="s">
        <v>4112</v>
      </c>
      <c r="H588" s="44" t="s">
        <v>6787</v>
      </c>
      <c r="I588" s="46" t="b">
        <v>0</v>
      </c>
      <c r="J588" s="50" t="s">
        <v>4688</v>
      </c>
      <c r="K588" s="50"/>
      <c r="L588" s="50"/>
      <c r="M588" s="50"/>
      <c r="N588" s="50"/>
      <c r="O588" s="51" t="s">
        <v>7406</v>
      </c>
      <c r="P588" s="51"/>
      <c r="Q588" s="51"/>
      <c r="R588" s="51"/>
      <c r="S588" s="51" t="s">
        <v>7410</v>
      </c>
      <c r="T588" s="52"/>
      <c r="U588" s="164"/>
      <c r="V588" s="164" t="s">
        <v>7409</v>
      </c>
      <c r="W588" s="164"/>
      <c r="X588" s="51"/>
      <c r="Y588" s="51"/>
    </row>
    <row r="589" spans="1:25" x14ac:dyDescent="0.2">
      <c r="A589" s="44" t="s">
        <v>4715</v>
      </c>
      <c r="B589" s="57" t="s">
        <v>7956</v>
      </c>
      <c r="C589" s="44" t="s">
        <v>7956</v>
      </c>
      <c r="D589" s="45" t="s">
        <v>332</v>
      </c>
      <c r="E589" s="44" t="s">
        <v>7956</v>
      </c>
      <c r="F589" s="44"/>
      <c r="G589" s="44" t="s">
        <v>175</v>
      </c>
      <c r="H589" s="44" t="s">
        <v>6787</v>
      </c>
      <c r="I589" s="46" t="b">
        <v>0</v>
      </c>
      <c r="J589" s="50" t="s">
        <v>4688</v>
      </c>
      <c r="K589" s="50"/>
      <c r="L589" s="50"/>
      <c r="M589" s="50"/>
      <c r="N589" s="50"/>
      <c r="O589" s="51" t="s">
        <v>7406</v>
      </c>
      <c r="P589" s="51"/>
      <c r="Q589" s="51"/>
      <c r="R589" s="51"/>
      <c r="S589" s="51" t="s">
        <v>7407</v>
      </c>
      <c r="T589" s="52"/>
      <c r="U589" s="164"/>
      <c r="V589" s="164" t="s">
        <v>4688</v>
      </c>
      <c r="W589" s="164"/>
      <c r="X589" s="51"/>
      <c r="Y589" s="51"/>
    </row>
    <row r="590" spans="1:25" x14ac:dyDescent="0.2">
      <c r="A590" s="44" t="s">
        <v>4715</v>
      </c>
      <c r="B590" s="57" t="s">
        <v>7957</v>
      </c>
      <c r="C590" s="44" t="s">
        <v>7957</v>
      </c>
      <c r="D590" s="45" t="s">
        <v>332</v>
      </c>
      <c r="E590" s="44" t="s">
        <v>7957</v>
      </c>
      <c r="F590" s="44"/>
      <c r="G590" s="44" t="s">
        <v>7411</v>
      </c>
      <c r="H590" s="44" t="s">
        <v>6787</v>
      </c>
      <c r="I590" s="46" t="b">
        <v>0</v>
      </c>
      <c r="J590" s="50" t="s">
        <v>4688</v>
      </c>
      <c r="K590" s="50"/>
      <c r="L590" s="50"/>
      <c r="M590" s="50"/>
      <c r="N590" s="50"/>
      <c r="O590" s="51" t="s">
        <v>7406</v>
      </c>
      <c r="P590" s="51"/>
      <c r="Q590" s="51"/>
      <c r="R590" s="51"/>
      <c r="S590" s="51" t="s">
        <v>8475</v>
      </c>
      <c r="T590" s="52"/>
      <c r="U590" s="164"/>
      <c r="V590" s="164" t="s">
        <v>4688</v>
      </c>
      <c r="W590" s="164"/>
      <c r="X590" s="51"/>
      <c r="Y590" s="51"/>
    </row>
    <row r="591" spans="1:25" x14ac:dyDescent="0.2">
      <c r="A591" s="44" t="s">
        <v>4715</v>
      </c>
      <c r="B591" s="57" t="s">
        <v>7958</v>
      </c>
      <c r="C591" s="44" t="s">
        <v>7958</v>
      </c>
      <c r="D591" s="45" t="s">
        <v>332</v>
      </c>
      <c r="E591" s="44" t="s">
        <v>7958</v>
      </c>
      <c r="F591" s="44"/>
      <c r="G591" s="44" t="s">
        <v>1709</v>
      </c>
      <c r="H591" s="44" t="s">
        <v>6787</v>
      </c>
      <c r="I591" s="46" t="b">
        <v>0</v>
      </c>
      <c r="J591" s="50" t="s">
        <v>4218</v>
      </c>
      <c r="K591" s="50"/>
      <c r="L591" s="50"/>
      <c r="M591" s="50"/>
      <c r="N591" s="50"/>
      <c r="O591" s="51" t="s">
        <v>7309</v>
      </c>
      <c r="P591" s="51"/>
      <c r="Q591" s="51"/>
      <c r="R591" s="51"/>
      <c r="S591" s="51" t="s">
        <v>7412</v>
      </c>
      <c r="T591" s="52"/>
      <c r="U591" s="164"/>
      <c r="V591" s="164" t="s">
        <v>1709</v>
      </c>
      <c r="W591" s="164"/>
      <c r="X591" s="51"/>
      <c r="Y591" s="51"/>
    </row>
    <row r="592" spans="1:25" x14ac:dyDescent="0.2">
      <c r="A592" s="44" t="s">
        <v>4715</v>
      </c>
      <c r="B592" s="57" t="s">
        <v>7959</v>
      </c>
      <c r="C592" s="44" t="s">
        <v>7959</v>
      </c>
      <c r="D592" s="45" t="s">
        <v>332</v>
      </c>
      <c r="E592" s="44" t="s">
        <v>7959</v>
      </c>
      <c r="F592" s="44"/>
      <c r="G592" s="44" t="s">
        <v>2765</v>
      </c>
      <c r="H592" s="44" t="s">
        <v>6787</v>
      </c>
      <c r="I592" s="46" t="b">
        <v>0</v>
      </c>
      <c r="J592" s="50" t="s">
        <v>4218</v>
      </c>
      <c r="K592" s="50"/>
      <c r="L592" s="50"/>
      <c r="M592" s="50"/>
      <c r="N592" s="50"/>
      <c r="O592" s="51" t="s">
        <v>7309</v>
      </c>
      <c r="P592" s="51"/>
      <c r="Q592" s="51"/>
      <c r="R592" s="51"/>
      <c r="S592" s="51" t="s">
        <v>7414</v>
      </c>
      <c r="T592" s="52"/>
      <c r="U592" s="164"/>
      <c r="V592" s="164" t="s">
        <v>7413</v>
      </c>
      <c r="W592" s="164"/>
      <c r="X592" s="51"/>
      <c r="Y592" s="51"/>
    </row>
    <row r="593" spans="1:25" x14ac:dyDescent="0.2">
      <c r="A593" s="44" t="s">
        <v>4715</v>
      </c>
      <c r="B593" s="57" t="s">
        <v>7960</v>
      </c>
      <c r="C593" s="44" t="s">
        <v>7960</v>
      </c>
      <c r="D593" s="45" t="s">
        <v>332</v>
      </c>
      <c r="E593" s="44" t="s">
        <v>7960</v>
      </c>
      <c r="F593" s="44"/>
      <c r="G593" s="44" t="s">
        <v>2766</v>
      </c>
      <c r="H593" s="44" t="s">
        <v>6787</v>
      </c>
      <c r="I593" s="46" t="b">
        <v>0</v>
      </c>
      <c r="J593" s="50" t="s">
        <v>7415</v>
      </c>
      <c r="K593" s="50"/>
      <c r="L593" s="50"/>
      <c r="M593" s="50"/>
      <c r="N593" s="50"/>
      <c r="O593" s="51" t="s">
        <v>7416</v>
      </c>
      <c r="P593" s="51"/>
      <c r="Q593" s="51"/>
      <c r="R593" s="51"/>
      <c r="S593" s="51"/>
      <c r="T593" s="52"/>
      <c r="U593" s="164"/>
      <c r="V593" s="164"/>
      <c r="W593" s="164"/>
      <c r="X593" s="51"/>
      <c r="Y593" s="51"/>
    </row>
    <row r="594" spans="1:25" x14ac:dyDescent="0.2">
      <c r="A594" s="44" t="s">
        <v>4715</v>
      </c>
      <c r="B594" s="57" t="s">
        <v>7961</v>
      </c>
      <c r="C594" s="44" t="s">
        <v>7961</v>
      </c>
      <c r="D594" s="45" t="s">
        <v>332</v>
      </c>
      <c r="E594" s="44" t="s">
        <v>7961</v>
      </c>
      <c r="F594" s="44"/>
      <c r="G594" s="44" t="s">
        <v>2767</v>
      </c>
      <c r="H594" s="44" t="s">
        <v>6787</v>
      </c>
      <c r="I594" s="46" t="b">
        <v>0</v>
      </c>
      <c r="J594" s="50" t="s">
        <v>7417</v>
      </c>
      <c r="K594" s="50"/>
      <c r="L594" s="50"/>
      <c r="M594" s="50"/>
      <c r="N594" s="50"/>
      <c r="O594" s="51" t="s">
        <v>7419</v>
      </c>
      <c r="P594" s="51"/>
      <c r="Q594" s="51"/>
      <c r="R594" s="51"/>
      <c r="S594" s="51" t="s">
        <v>7420</v>
      </c>
      <c r="T594" s="52"/>
      <c r="U594" s="164"/>
      <c r="V594" s="164" t="s">
        <v>7418</v>
      </c>
      <c r="W594" s="164"/>
      <c r="X594" s="51"/>
      <c r="Y594" s="51"/>
    </row>
    <row r="595" spans="1:25" x14ac:dyDescent="0.2">
      <c r="A595" s="44" t="s">
        <v>4715</v>
      </c>
      <c r="B595" s="57" t="s">
        <v>7962</v>
      </c>
      <c r="C595" s="44" t="s">
        <v>7962</v>
      </c>
      <c r="D595" s="45" t="s">
        <v>332</v>
      </c>
      <c r="E595" s="44" t="s">
        <v>7962</v>
      </c>
      <c r="F595" s="44"/>
      <c r="G595" s="44" t="s">
        <v>2768</v>
      </c>
      <c r="H595" s="44" t="s">
        <v>6787</v>
      </c>
      <c r="I595" s="46" t="b">
        <v>0</v>
      </c>
      <c r="J595" s="50" t="s">
        <v>7417</v>
      </c>
      <c r="K595" s="50"/>
      <c r="L595" s="50"/>
      <c r="M595" s="50"/>
      <c r="N595" s="50"/>
      <c r="O595" s="51" t="s">
        <v>7419</v>
      </c>
      <c r="P595" s="51"/>
      <c r="Q595" s="51"/>
      <c r="R595" s="51"/>
      <c r="S595" s="51" t="s">
        <v>7422</v>
      </c>
      <c r="T595" s="52"/>
      <c r="U595" s="164"/>
      <c r="V595" s="164" t="s">
        <v>7421</v>
      </c>
      <c r="W595" s="164"/>
      <c r="X595" s="51"/>
      <c r="Y595" s="51"/>
    </row>
    <row r="596" spans="1:25" x14ac:dyDescent="0.2">
      <c r="A596" s="44" t="s">
        <v>4715</v>
      </c>
      <c r="B596" s="57" t="s">
        <v>7963</v>
      </c>
      <c r="C596" s="44" t="s">
        <v>7963</v>
      </c>
      <c r="D596" s="45" t="s">
        <v>332</v>
      </c>
      <c r="E596" s="44" t="s">
        <v>7963</v>
      </c>
      <c r="F596" s="44"/>
      <c r="G596" s="44" t="s">
        <v>2769</v>
      </c>
      <c r="H596" s="44" t="s">
        <v>6787</v>
      </c>
      <c r="I596" s="46" t="b">
        <v>0</v>
      </c>
      <c r="J596" s="50" t="s">
        <v>7417</v>
      </c>
      <c r="K596" s="50"/>
      <c r="L596" s="50"/>
      <c r="M596" s="50"/>
      <c r="N596" s="50"/>
      <c r="O596" s="51" t="s">
        <v>7419</v>
      </c>
      <c r="P596" s="51"/>
      <c r="Q596" s="51"/>
      <c r="R596" s="51"/>
      <c r="S596" s="51" t="s">
        <v>7424</v>
      </c>
      <c r="T596" s="52"/>
      <c r="U596" s="164"/>
      <c r="V596" s="164" t="s">
        <v>7423</v>
      </c>
      <c r="W596" s="164"/>
      <c r="X596" s="51"/>
      <c r="Y596" s="51"/>
    </row>
    <row r="597" spans="1:25" x14ac:dyDescent="0.2">
      <c r="A597" s="44" t="s">
        <v>4715</v>
      </c>
      <c r="B597" s="57" t="s">
        <v>7964</v>
      </c>
      <c r="C597" s="44" t="s">
        <v>7964</v>
      </c>
      <c r="D597" s="45" t="s">
        <v>332</v>
      </c>
      <c r="E597" s="44" t="s">
        <v>7964</v>
      </c>
      <c r="F597" s="44"/>
      <c r="G597" s="44" t="s">
        <v>2770</v>
      </c>
      <c r="H597" s="44" t="s">
        <v>6787</v>
      </c>
      <c r="I597" s="46" t="b">
        <v>0</v>
      </c>
      <c r="J597" s="50" t="s">
        <v>7417</v>
      </c>
      <c r="K597" s="50"/>
      <c r="L597" s="50"/>
      <c r="M597" s="50"/>
      <c r="N597" s="50"/>
      <c r="O597" s="51" t="s">
        <v>7419</v>
      </c>
      <c r="P597" s="51"/>
      <c r="Q597" s="51"/>
      <c r="R597" s="51"/>
      <c r="S597" s="51" t="s">
        <v>7426</v>
      </c>
      <c r="T597" s="52"/>
      <c r="U597" s="164"/>
      <c r="V597" s="164" t="s">
        <v>7425</v>
      </c>
      <c r="W597" s="164"/>
      <c r="X597" s="51"/>
      <c r="Y597" s="51"/>
    </row>
    <row r="598" spans="1:25" x14ac:dyDescent="0.2">
      <c r="A598" s="44" t="s">
        <v>4715</v>
      </c>
      <c r="B598" s="57" t="s">
        <v>7965</v>
      </c>
      <c r="C598" s="44" t="s">
        <v>7965</v>
      </c>
      <c r="D598" s="45" t="s">
        <v>332</v>
      </c>
      <c r="E598" s="44" t="s">
        <v>7965</v>
      </c>
      <c r="F598" s="44"/>
      <c r="G598" s="44" t="s">
        <v>2771</v>
      </c>
      <c r="H598" s="44" t="s">
        <v>6787</v>
      </c>
      <c r="I598" s="46" t="b">
        <v>0</v>
      </c>
      <c r="J598" s="50" t="s">
        <v>7417</v>
      </c>
      <c r="K598" s="50"/>
      <c r="L598" s="50"/>
      <c r="M598" s="50"/>
      <c r="N598" s="50"/>
      <c r="O598" s="51" t="s">
        <v>7419</v>
      </c>
      <c r="P598" s="51"/>
      <c r="Q598" s="51"/>
      <c r="R598" s="51"/>
      <c r="S598" s="51" t="s">
        <v>7428</v>
      </c>
      <c r="T598" s="52"/>
      <c r="U598" s="164"/>
      <c r="V598" s="164" t="s">
        <v>7427</v>
      </c>
      <c r="W598" s="164"/>
      <c r="X598" s="51"/>
      <c r="Y598" s="51"/>
    </row>
    <row r="599" spans="1:25" x14ac:dyDescent="0.2">
      <c r="A599" s="44" t="s">
        <v>4715</v>
      </c>
      <c r="B599" s="57" t="s">
        <v>7966</v>
      </c>
      <c r="C599" s="44" t="s">
        <v>7966</v>
      </c>
      <c r="D599" s="45" t="s">
        <v>332</v>
      </c>
      <c r="E599" s="44" t="s">
        <v>7966</v>
      </c>
      <c r="F599" s="44"/>
      <c r="G599" s="44" t="s">
        <v>2772</v>
      </c>
      <c r="H599" s="44" t="s">
        <v>6787</v>
      </c>
      <c r="I599" s="46" t="b">
        <v>0</v>
      </c>
      <c r="J599" s="50" t="s">
        <v>7417</v>
      </c>
      <c r="K599" s="50"/>
      <c r="L599" s="50"/>
      <c r="M599" s="50"/>
      <c r="N599" s="50"/>
      <c r="O599" s="51" t="s">
        <v>7419</v>
      </c>
      <c r="P599" s="51"/>
      <c r="Q599" s="51"/>
      <c r="R599" s="51"/>
      <c r="S599" s="51" t="s">
        <v>7430</v>
      </c>
      <c r="T599" s="52"/>
      <c r="U599" s="164"/>
      <c r="V599" s="164" t="s">
        <v>7429</v>
      </c>
      <c r="W599" s="164"/>
      <c r="X599" s="51"/>
      <c r="Y599" s="51"/>
    </row>
    <row r="600" spans="1:25" x14ac:dyDescent="0.2">
      <c r="A600" s="44" t="s">
        <v>4715</v>
      </c>
      <c r="B600" s="57" t="s">
        <v>7967</v>
      </c>
      <c r="C600" s="44" t="s">
        <v>7967</v>
      </c>
      <c r="D600" s="45" t="s">
        <v>332</v>
      </c>
      <c r="E600" s="44" t="s">
        <v>7967</v>
      </c>
      <c r="F600" s="44"/>
      <c r="G600" s="44" t="s">
        <v>2773</v>
      </c>
      <c r="H600" s="44" t="s">
        <v>6787</v>
      </c>
      <c r="I600" s="46" t="b">
        <v>0</v>
      </c>
      <c r="J600" s="50" t="s">
        <v>7417</v>
      </c>
      <c r="K600" s="50"/>
      <c r="L600" s="50"/>
      <c r="M600" s="50"/>
      <c r="N600" s="50"/>
      <c r="O600" s="51" t="s">
        <v>7419</v>
      </c>
      <c r="P600" s="51"/>
      <c r="Q600" s="51"/>
      <c r="R600" s="51"/>
      <c r="S600" s="51" t="s">
        <v>7432</v>
      </c>
      <c r="T600" s="52"/>
      <c r="U600" s="164"/>
      <c r="V600" s="164" t="s">
        <v>7431</v>
      </c>
      <c r="W600" s="164"/>
      <c r="X600" s="51"/>
      <c r="Y600" s="51"/>
    </row>
    <row r="601" spans="1:25" x14ac:dyDescent="0.2">
      <c r="A601" s="44" t="s">
        <v>4715</v>
      </c>
      <c r="B601" s="57" t="s">
        <v>7968</v>
      </c>
      <c r="C601" s="44" t="s">
        <v>7968</v>
      </c>
      <c r="D601" s="45" t="s">
        <v>332</v>
      </c>
      <c r="E601" s="44" t="s">
        <v>7968</v>
      </c>
      <c r="F601" s="44"/>
      <c r="G601" s="44" t="s">
        <v>2774</v>
      </c>
      <c r="H601" s="44" t="s">
        <v>6787</v>
      </c>
      <c r="I601" s="46" t="b">
        <v>0</v>
      </c>
      <c r="J601" s="50" t="s">
        <v>7417</v>
      </c>
      <c r="K601" s="50"/>
      <c r="L601" s="50"/>
      <c r="M601" s="50"/>
      <c r="N601" s="50"/>
      <c r="O601" s="51" t="s">
        <v>7419</v>
      </c>
      <c r="P601" s="51"/>
      <c r="Q601" s="51"/>
      <c r="R601" s="51"/>
      <c r="S601" s="51" t="s">
        <v>7434</v>
      </c>
      <c r="T601" s="52"/>
      <c r="U601" s="164"/>
      <c r="V601" s="164" t="s">
        <v>7433</v>
      </c>
      <c r="W601" s="164"/>
      <c r="X601" s="51"/>
      <c r="Y601" s="51"/>
    </row>
    <row r="602" spans="1:25" x14ac:dyDescent="0.2">
      <c r="A602" s="44" t="s">
        <v>4715</v>
      </c>
      <c r="B602" s="57" t="s">
        <v>7969</v>
      </c>
      <c r="C602" s="44" t="s">
        <v>7969</v>
      </c>
      <c r="D602" s="45" t="s">
        <v>332</v>
      </c>
      <c r="E602" s="44" t="s">
        <v>7969</v>
      </c>
      <c r="F602" s="44"/>
      <c r="G602" s="44" t="s">
        <v>2775</v>
      </c>
      <c r="H602" s="44" t="s">
        <v>6787</v>
      </c>
      <c r="I602" s="46" t="b">
        <v>0</v>
      </c>
      <c r="J602" s="50" t="s">
        <v>7417</v>
      </c>
      <c r="K602" s="50"/>
      <c r="L602" s="50"/>
      <c r="M602" s="50"/>
      <c r="N602" s="50"/>
      <c r="O602" s="51" t="s">
        <v>7419</v>
      </c>
      <c r="P602" s="51"/>
      <c r="Q602" s="51"/>
      <c r="R602" s="51"/>
      <c r="S602" s="51" t="s">
        <v>7436</v>
      </c>
      <c r="T602" s="52"/>
      <c r="U602" s="164"/>
      <c r="V602" s="164" t="s">
        <v>7435</v>
      </c>
      <c r="W602" s="164"/>
      <c r="X602" s="51"/>
      <c r="Y602" s="51"/>
    </row>
    <row r="603" spans="1:25" x14ac:dyDescent="0.2">
      <c r="A603" s="44" t="s">
        <v>4715</v>
      </c>
      <c r="B603" s="57" t="s">
        <v>7970</v>
      </c>
      <c r="C603" s="44" t="s">
        <v>7970</v>
      </c>
      <c r="D603" s="45" t="s">
        <v>332</v>
      </c>
      <c r="E603" s="44" t="s">
        <v>7970</v>
      </c>
      <c r="F603" s="44"/>
      <c r="G603" s="44" t="s">
        <v>2776</v>
      </c>
      <c r="H603" s="44" t="s">
        <v>6787</v>
      </c>
      <c r="I603" s="46" t="b">
        <v>0</v>
      </c>
      <c r="J603" s="50" t="s">
        <v>7417</v>
      </c>
      <c r="K603" s="50"/>
      <c r="L603" s="50"/>
      <c r="M603" s="50"/>
      <c r="N603" s="50"/>
      <c r="O603" s="51" t="s">
        <v>7419</v>
      </c>
      <c r="P603" s="51"/>
      <c r="Q603" s="51"/>
      <c r="R603" s="51"/>
      <c r="S603" s="51" t="s">
        <v>7438</v>
      </c>
      <c r="T603" s="52"/>
      <c r="U603" s="164"/>
      <c r="V603" s="164" t="s">
        <v>7437</v>
      </c>
      <c r="W603" s="164"/>
      <c r="X603" s="51"/>
      <c r="Y603" s="51"/>
    </row>
    <row r="604" spans="1:25" x14ac:dyDescent="0.2">
      <c r="A604" s="44" t="s">
        <v>4715</v>
      </c>
      <c r="B604" s="57" t="s">
        <v>7971</v>
      </c>
      <c r="C604" s="44" t="s">
        <v>7971</v>
      </c>
      <c r="D604" s="45" t="s">
        <v>332</v>
      </c>
      <c r="E604" s="44" t="s">
        <v>7971</v>
      </c>
      <c r="F604" s="44"/>
      <c r="G604" s="44" t="s">
        <v>2777</v>
      </c>
      <c r="H604" s="44" t="s">
        <v>6787</v>
      </c>
      <c r="I604" s="46" t="b">
        <v>0</v>
      </c>
      <c r="J604" s="50" t="s">
        <v>7417</v>
      </c>
      <c r="K604" s="50"/>
      <c r="L604" s="50"/>
      <c r="M604" s="50"/>
      <c r="N604" s="50"/>
      <c r="O604" s="51" t="s">
        <v>7419</v>
      </c>
      <c r="P604" s="51"/>
      <c r="Q604" s="51"/>
      <c r="R604" s="51"/>
      <c r="S604" s="51" t="s">
        <v>7440</v>
      </c>
      <c r="T604" s="52"/>
      <c r="U604" s="164"/>
      <c r="V604" s="164" t="s">
        <v>7439</v>
      </c>
      <c r="W604" s="164"/>
      <c r="X604" s="51"/>
      <c r="Y604" s="51"/>
    </row>
    <row r="605" spans="1:25" x14ac:dyDescent="0.2">
      <c r="A605" s="44" t="s">
        <v>4715</v>
      </c>
      <c r="B605" s="57" t="s">
        <v>7972</v>
      </c>
      <c r="C605" s="44" t="s">
        <v>7972</v>
      </c>
      <c r="D605" s="45" t="s">
        <v>332</v>
      </c>
      <c r="E605" s="44" t="s">
        <v>7972</v>
      </c>
      <c r="F605" s="44"/>
      <c r="G605" s="44" t="s">
        <v>2778</v>
      </c>
      <c r="H605" s="44" t="s">
        <v>6787</v>
      </c>
      <c r="I605" s="46" t="b">
        <v>0</v>
      </c>
      <c r="J605" s="50" t="s">
        <v>7417</v>
      </c>
      <c r="K605" s="50"/>
      <c r="L605" s="50"/>
      <c r="M605" s="50"/>
      <c r="N605" s="50"/>
      <c r="O605" s="51" t="s">
        <v>7419</v>
      </c>
      <c r="P605" s="51"/>
      <c r="Q605" s="51"/>
      <c r="R605" s="51"/>
      <c r="S605" s="51" t="s">
        <v>7442</v>
      </c>
      <c r="T605" s="52"/>
      <c r="U605" s="164"/>
      <c r="V605" s="164" t="s">
        <v>7441</v>
      </c>
      <c r="W605" s="164"/>
      <c r="X605" s="51"/>
      <c r="Y605" s="51"/>
    </row>
    <row r="606" spans="1:25" x14ac:dyDescent="0.2">
      <c r="A606" s="44" t="s">
        <v>4715</v>
      </c>
      <c r="B606" s="57" t="s">
        <v>7973</v>
      </c>
      <c r="C606" s="44" t="s">
        <v>7973</v>
      </c>
      <c r="D606" s="45" t="s">
        <v>332</v>
      </c>
      <c r="E606" s="44" t="s">
        <v>7973</v>
      </c>
      <c r="F606" s="44"/>
      <c r="G606" s="44" t="s">
        <v>2779</v>
      </c>
      <c r="H606" s="44" t="s">
        <v>6787</v>
      </c>
      <c r="I606" s="46" t="b">
        <v>0</v>
      </c>
      <c r="J606" s="50" t="s">
        <v>7417</v>
      </c>
      <c r="K606" s="50"/>
      <c r="L606" s="50"/>
      <c r="M606" s="50"/>
      <c r="N606" s="50"/>
      <c r="O606" s="51" t="s">
        <v>7419</v>
      </c>
      <c r="P606" s="51"/>
      <c r="Q606" s="51"/>
      <c r="R606" s="51"/>
      <c r="S606" s="51" t="s">
        <v>7444</v>
      </c>
      <c r="T606" s="52"/>
      <c r="U606" s="164"/>
      <c r="V606" s="164" t="s">
        <v>7443</v>
      </c>
      <c r="W606" s="164"/>
      <c r="X606" s="51"/>
      <c r="Y606" s="51"/>
    </row>
    <row r="607" spans="1:25" x14ac:dyDescent="0.2">
      <c r="A607" s="44" t="s">
        <v>4715</v>
      </c>
      <c r="B607" s="57" t="s">
        <v>7974</v>
      </c>
      <c r="C607" s="44" t="s">
        <v>7974</v>
      </c>
      <c r="D607" s="45" t="s">
        <v>332</v>
      </c>
      <c r="E607" s="44" t="s">
        <v>7974</v>
      </c>
      <c r="F607" s="44"/>
      <c r="G607" s="44" t="s">
        <v>2780</v>
      </c>
      <c r="H607" s="44" t="s">
        <v>6787</v>
      </c>
      <c r="I607" s="46" t="b">
        <v>0</v>
      </c>
      <c r="J607" s="50" t="s">
        <v>7417</v>
      </c>
      <c r="K607" s="50"/>
      <c r="L607" s="50"/>
      <c r="M607" s="50"/>
      <c r="N607" s="50"/>
      <c r="O607" s="51" t="s">
        <v>7419</v>
      </c>
      <c r="P607" s="51"/>
      <c r="Q607" s="51"/>
      <c r="R607" s="51"/>
      <c r="S607" s="51" t="s">
        <v>7446</v>
      </c>
      <c r="T607" s="52"/>
      <c r="U607" s="164"/>
      <c r="V607" s="164" t="s">
        <v>7445</v>
      </c>
      <c r="W607" s="164"/>
      <c r="X607" s="51"/>
      <c r="Y607" s="51"/>
    </row>
    <row r="608" spans="1:25" x14ac:dyDescent="0.2">
      <c r="A608" s="44" t="s">
        <v>4715</v>
      </c>
      <c r="B608" s="57" t="s">
        <v>7975</v>
      </c>
      <c r="C608" s="44" t="s">
        <v>7975</v>
      </c>
      <c r="D608" s="45" t="s">
        <v>332</v>
      </c>
      <c r="E608" s="44" t="s">
        <v>7975</v>
      </c>
      <c r="F608" s="44"/>
      <c r="G608" s="44" t="s">
        <v>2781</v>
      </c>
      <c r="H608" s="44" t="s">
        <v>6787</v>
      </c>
      <c r="I608" s="46" t="b">
        <v>0</v>
      </c>
      <c r="J608" s="50" t="s">
        <v>7417</v>
      </c>
      <c r="K608" s="50"/>
      <c r="L608" s="50"/>
      <c r="M608" s="50"/>
      <c r="N608" s="50"/>
      <c r="O608" s="51" t="s">
        <v>7419</v>
      </c>
      <c r="P608" s="51"/>
      <c r="Q608" s="51"/>
      <c r="R608" s="51"/>
      <c r="S608" s="51" t="s">
        <v>7448</v>
      </c>
      <c r="T608" s="52"/>
      <c r="U608" s="164"/>
      <c r="V608" s="164" t="s">
        <v>7447</v>
      </c>
      <c r="W608" s="164"/>
      <c r="X608" s="51"/>
      <c r="Y608" s="51"/>
    </row>
    <row r="609" spans="1:25" x14ac:dyDescent="0.2">
      <c r="A609" s="44" t="s">
        <v>4715</v>
      </c>
      <c r="B609" s="57" t="s">
        <v>7976</v>
      </c>
      <c r="C609" s="44" t="s">
        <v>7976</v>
      </c>
      <c r="D609" s="45" t="s">
        <v>332</v>
      </c>
      <c r="E609" s="44" t="s">
        <v>7976</v>
      </c>
      <c r="F609" s="44"/>
      <c r="G609" s="44" t="s">
        <v>2782</v>
      </c>
      <c r="H609" s="44" t="s">
        <v>6787</v>
      </c>
      <c r="I609" s="46" t="b">
        <v>0</v>
      </c>
      <c r="J609" s="50" t="s">
        <v>7417</v>
      </c>
      <c r="K609" s="50"/>
      <c r="L609" s="50"/>
      <c r="M609" s="50"/>
      <c r="N609" s="50"/>
      <c r="O609" s="51" t="s">
        <v>7419</v>
      </c>
      <c r="P609" s="51"/>
      <c r="Q609" s="51"/>
      <c r="R609" s="51"/>
      <c r="S609" s="51" t="s">
        <v>7450</v>
      </c>
      <c r="T609" s="52"/>
      <c r="U609" s="164"/>
      <c r="V609" s="164" t="s">
        <v>7449</v>
      </c>
      <c r="W609" s="164"/>
      <c r="X609" s="51"/>
      <c r="Y609" s="51"/>
    </row>
    <row r="610" spans="1:25" x14ac:dyDescent="0.2">
      <c r="A610" s="44" t="s">
        <v>4715</v>
      </c>
      <c r="B610" s="57" t="s">
        <v>7977</v>
      </c>
      <c r="C610" s="44" t="s">
        <v>7977</v>
      </c>
      <c r="D610" s="45" t="s">
        <v>332</v>
      </c>
      <c r="E610" s="44" t="s">
        <v>7977</v>
      </c>
      <c r="F610" s="44"/>
      <c r="G610" s="44" t="s">
        <v>2783</v>
      </c>
      <c r="H610" s="44" t="s">
        <v>6787</v>
      </c>
      <c r="I610" s="46" t="b">
        <v>0</v>
      </c>
      <c r="J610" s="50" t="s">
        <v>7417</v>
      </c>
      <c r="K610" s="50"/>
      <c r="L610" s="50"/>
      <c r="M610" s="50"/>
      <c r="N610" s="50"/>
      <c r="O610" s="51" t="s">
        <v>7419</v>
      </c>
      <c r="P610" s="51"/>
      <c r="Q610" s="51"/>
      <c r="R610" s="51"/>
      <c r="S610" s="51" t="s">
        <v>7452</v>
      </c>
      <c r="T610" s="52"/>
      <c r="U610" s="164"/>
      <c r="V610" s="164" t="s">
        <v>7451</v>
      </c>
      <c r="W610" s="164"/>
      <c r="X610" s="51"/>
      <c r="Y610" s="51"/>
    </row>
    <row r="611" spans="1:25" x14ac:dyDescent="0.2">
      <c r="A611" s="44" t="s">
        <v>4715</v>
      </c>
      <c r="B611" s="57" t="s">
        <v>7978</v>
      </c>
      <c r="C611" s="44" t="s">
        <v>7978</v>
      </c>
      <c r="D611" s="45" t="s">
        <v>332</v>
      </c>
      <c r="E611" s="44" t="s">
        <v>7978</v>
      </c>
      <c r="F611" s="44"/>
      <c r="G611" s="44" t="s">
        <v>3528</v>
      </c>
      <c r="H611" s="44" t="s">
        <v>6787</v>
      </c>
      <c r="I611" s="46" t="b">
        <v>0</v>
      </c>
      <c r="J611" s="50" t="s">
        <v>7417</v>
      </c>
      <c r="K611" s="50"/>
      <c r="L611" s="50"/>
      <c r="M611" s="50"/>
      <c r="N611" s="50"/>
      <c r="O611" s="51" t="s">
        <v>7419</v>
      </c>
      <c r="P611" s="51"/>
      <c r="Q611" s="51"/>
      <c r="R611" s="51"/>
      <c r="S611" s="51" t="s">
        <v>7454</v>
      </c>
      <c r="T611" s="52"/>
      <c r="U611" s="164"/>
      <c r="V611" s="164" t="s">
        <v>7453</v>
      </c>
      <c r="W611" s="164"/>
      <c r="X611" s="51"/>
      <c r="Y611" s="51"/>
    </row>
    <row r="612" spans="1:25" x14ac:dyDescent="0.2">
      <c r="A612" s="44" t="s">
        <v>4715</v>
      </c>
      <c r="B612" s="57" t="s">
        <v>7979</v>
      </c>
      <c r="C612" s="44" t="s">
        <v>7979</v>
      </c>
      <c r="D612" s="45" t="s">
        <v>332</v>
      </c>
      <c r="E612" s="44" t="s">
        <v>7979</v>
      </c>
      <c r="F612" s="44"/>
      <c r="G612" s="44" t="s">
        <v>3888</v>
      </c>
      <c r="H612" s="44" t="s">
        <v>6787</v>
      </c>
      <c r="I612" s="46" t="b">
        <v>0</v>
      </c>
      <c r="J612" s="50" t="s">
        <v>7417</v>
      </c>
      <c r="K612" s="50"/>
      <c r="L612" s="50"/>
      <c r="M612" s="50"/>
      <c r="N612" s="50"/>
      <c r="O612" s="51" t="s">
        <v>7419</v>
      </c>
      <c r="P612" s="51"/>
      <c r="Q612" s="51"/>
      <c r="R612" s="51"/>
      <c r="S612" s="51" t="s">
        <v>7456</v>
      </c>
      <c r="T612" s="52"/>
      <c r="U612" s="164"/>
      <c r="V612" s="164" t="s">
        <v>7455</v>
      </c>
      <c r="W612" s="164"/>
      <c r="X612" s="51"/>
      <c r="Y612" s="51"/>
    </row>
    <row r="613" spans="1:25" x14ac:dyDescent="0.2">
      <c r="A613" s="44" t="s">
        <v>4715</v>
      </c>
      <c r="B613" s="57" t="s">
        <v>7980</v>
      </c>
      <c r="C613" s="44" t="s">
        <v>7980</v>
      </c>
      <c r="D613" s="45" t="s">
        <v>332</v>
      </c>
      <c r="E613" s="44" t="s">
        <v>7980</v>
      </c>
      <c r="F613" s="44"/>
      <c r="G613" s="44" t="s">
        <v>3929</v>
      </c>
      <c r="H613" s="44" t="s">
        <v>6787</v>
      </c>
      <c r="I613" s="46" t="b">
        <v>0</v>
      </c>
      <c r="J613" s="50" t="s">
        <v>7417</v>
      </c>
      <c r="K613" s="50"/>
      <c r="L613" s="50"/>
      <c r="M613" s="50"/>
      <c r="N613" s="50"/>
      <c r="O613" s="51" t="s">
        <v>7419</v>
      </c>
      <c r="P613" s="51"/>
      <c r="Q613" s="51"/>
      <c r="R613" s="51"/>
      <c r="S613" s="51" t="s">
        <v>7458</v>
      </c>
      <c r="T613" s="52"/>
      <c r="U613" s="164"/>
      <c r="V613" s="164" t="s">
        <v>7457</v>
      </c>
      <c r="W613" s="164"/>
      <c r="X613" s="51"/>
      <c r="Y613" s="51"/>
    </row>
    <row r="614" spans="1:25" x14ac:dyDescent="0.2">
      <c r="A614" s="44" t="s">
        <v>4715</v>
      </c>
      <c r="B614" s="57" t="s">
        <v>7981</v>
      </c>
      <c r="C614" s="44" t="s">
        <v>7981</v>
      </c>
      <c r="D614" s="45" t="s">
        <v>332</v>
      </c>
      <c r="E614" s="44" t="s">
        <v>7981</v>
      </c>
      <c r="F614" s="44"/>
      <c r="G614" s="44" t="s">
        <v>2784</v>
      </c>
      <c r="H614" s="44" t="s">
        <v>6787</v>
      </c>
      <c r="I614" s="46" t="b">
        <v>0</v>
      </c>
      <c r="J614" s="50" t="s">
        <v>7459</v>
      </c>
      <c r="K614" s="50"/>
      <c r="L614" s="50"/>
      <c r="M614" s="50"/>
      <c r="N614" s="50"/>
      <c r="O614" s="51" t="s">
        <v>7460</v>
      </c>
      <c r="P614" s="51"/>
      <c r="Q614" s="51"/>
      <c r="R614" s="51"/>
      <c r="S614" s="51"/>
      <c r="T614" s="52"/>
      <c r="U614" s="164"/>
      <c r="V614" s="164"/>
      <c r="W614" s="164"/>
      <c r="X614" s="51"/>
      <c r="Y614" s="51"/>
    </row>
    <row r="615" spans="1:25" x14ac:dyDescent="0.2">
      <c r="A615" s="44" t="s">
        <v>4715</v>
      </c>
      <c r="B615" s="57" t="s">
        <v>7982</v>
      </c>
      <c r="C615" s="44" t="s">
        <v>7982</v>
      </c>
      <c r="D615" s="45" t="s">
        <v>332</v>
      </c>
      <c r="E615" s="44" t="s">
        <v>7982</v>
      </c>
      <c r="F615" s="44"/>
      <c r="G615" s="44" t="s">
        <v>2785</v>
      </c>
      <c r="H615" s="44" t="s">
        <v>6787</v>
      </c>
      <c r="I615" s="46" t="b">
        <v>0</v>
      </c>
      <c r="J615" s="50" t="s">
        <v>4218</v>
      </c>
      <c r="K615" s="50"/>
      <c r="L615" s="50"/>
      <c r="M615" s="50"/>
      <c r="N615" s="50"/>
      <c r="O615" s="51" t="s">
        <v>7309</v>
      </c>
      <c r="P615" s="51"/>
      <c r="Q615" s="51"/>
      <c r="R615" s="51"/>
      <c r="S615" s="51" t="s">
        <v>7462</v>
      </c>
      <c r="T615" s="52"/>
      <c r="U615" s="164"/>
      <c r="V615" s="164" t="s">
        <v>7461</v>
      </c>
      <c r="W615" s="164"/>
      <c r="X615" s="51"/>
      <c r="Y615" s="51"/>
    </row>
    <row r="616" spans="1:25" x14ac:dyDescent="0.2">
      <c r="A616" s="44" t="s">
        <v>4715</v>
      </c>
      <c r="B616" s="57" t="s">
        <v>7983</v>
      </c>
      <c r="C616" s="44" t="s">
        <v>7983</v>
      </c>
      <c r="D616" s="45" t="s">
        <v>332</v>
      </c>
      <c r="E616" s="44" t="s">
        <v>7983</v>
      </c>
      <c r="F616" s="44"/>
      <c r="G616" s="44" t="s">
        <v>2786</v>
      </c>
      <c r="H616" s="44" t="s">
        <v>6787</v>
      </c>
      <c r="I616" s="46" t="b">
        <v>0</v>
      </c>
      <c r="J616" s="50" t="s">
        <v>4218</v>
      </c>
      <c r="K616" s="50"/>
      <c r="L616" s="50"/>
      <c r="M616" s="50"/>
      <c r="N616" s="50"/>
      <c r="O616" s="51" t="s">
        <v>7309</v>
      </c>
      <c r="P616" s="51"/>
      <c r="Q616" s="51"/>
      <c r="R616" s="51"/>
      <c r="S616" s="51" t="s">
        <v>7464</v>
      </c>
      <c r="T616" s="52"/>
      <c r="U616" s="164"/>
      <c r="V616" s="164" t="s">
        <v>7463</v>
      </c>
      <c r="W616" s="164"/>
      <c r="X616" s="51"/>
      <c r="Y616" s="51"/>
    </row>
    <row r="617" spans="1:25" x14ac:dyDescent="0.2">
      <c r="A617" s="44" t="s">
        <v>4715</v>
      </c>
      <c r="B617" s="57" t="s">
        <v>7984</v>
      </c>
      <c r="C617" s="44" t="s">
        <v>7984</v>
      </c>
      <c r="D617" s="45" t="s">
        <v>332</v>
      </c>
      <c r="E617" s="44" t="s">
        <v>7984</v>
      </c>
      <c r="F617" s="44"/>
      <c r="G617" s="44" t="s">
        <v>2787</v>
      </c>
      <c r="H617" s="44" t="s">
        <v>6787</v>
      </c>
      <c r="I617" s="46" t="b">
        <v>0</v>
      </c>
      <c r="J617" s="50" t="s">
        <v>4218</v>
      </c>
      <c r="K617" s="50"/>
      <c r="L617" s="50"/>
      <c r="M617" s="50"/>
      <c r="N617" s="50"/>
      <c r="O617" s="51" t="s">
        <v>7309</v>
      </c>
      <c r="P617" s="51"/>
      <c r="Q617" s="51"/>
      <c r="R617" s="51"/>
      <c r="S617" s="51" t="s">
        <v>7464</v>
      </c>
      <c r="T617" s="52"/>
      <c r="U617" s="164"/>
      <c r="V617" s="164" t="s">
        <v>7463</v>
      </c>
      <c r="W617" s="164"/>
      <c r="X617" s="51"/>
      <c r="Y617" s="51"/>
    </row>
    <row r="618" spans="1:25" x14ac:dyDescent="0.2">
      <c r="A618" s="44" t="s">
        <v>4715</v>
      </c>
      <c r="B618" s="57" t="s">
        <v>7985</v>
      </c>
      <c r="C618" s="44" t="s">
        <v>7985</v>
      </c>
      <c r="D618" s="45" t="s">
        <v>332</v>
      </c>
      <c r="E618" s="44" t="s">
        <v>7985</v>
      </c>
      <c r="F618" s="44"/>
      <c r="G618" s="44" t="s">
        <v>3889</v>
      </c>
      <c r="H618" s="44" t="s">
        <v>6787</v>
      </c>
      <c r="I618" s="46" t="b">
        <v>0</v>
      </c>
      <c r="J618" s="50" t="s">
        <v>4218</v>
      </c>
      <c r="K618" s="50"/>
      <c r="L618" s="50"/>
      <c r="M618" s="50"/>
      <c r="N618" s="50"/>
      <c r="O618" s="51" t="s">
        <v>7309</v>
      </c>
      <c r="P618" s="51"/>
      <c r="Q618" s="51"/>
      <c r="R618" s="51"/>
      <c r="S618" s="51" t="s">
        <v>7462</v>
      </c>
      <c r="T618" s="52"/>
      <c r="U618" s="164"/>
      <c r="V618" s="164" t="s">
        <v>7461</v>
      </c>
      <c r="W618" s="164"/>
      <c r="X618" s="51"/>
      <c r="Y618" s="51"/>
    </row>
    <row r="619" spans="1:25" x14ac:dyDescent="0.2">
      <c r="A619" s="44" t="s">
        <v>4715</v>
      </c>
      <c r="B619" s="57" t="s">
        <v>7986</v>
      </c>
      <c r="C619" s="44" t="s">
        <v>7986</v>
      </c>
      <c r="D619" s="45" t="s">
        <v>332</v>
      </c>
      <c r="E619" s="44" t="s">
        <v>7986</v>
      </c>
      <c r="F619" s="44"/>
      <c r="G619" s="44" t="s">
        <v>2788</v>
      </c>
      <c r="H619" s="44" t="s">
        <v>6787</v>
      </c>
      <c r="I619" s="46" t="b">
        <v>0</v>
      </c>
      <c r="J619" s="50" t="s">
        <v>4218</v>
      </c>
      <c r="K619" s="50"/>
      <c r="L619" s="50"/>
      <c r="M619" s="50"/>
      <c r="N619" s="50"/>
      <c r="O619" s="51" t="s">
        <v>7309</v>
      </c>
      <c r="P619" s="51"/>
      <c r="Q619" s="51"/>
      <c r="R619" s="51"/>
      <c r="S619" s="51" t="s">
        <v>7464</v>
      </c>
      <c r="T619" s="52"/>
      <c r="U619" s="164"/>
      <c r="V619" s="164" t="s">
        <v>7463</v>
      </c>
      <c r="W619" s="164"/>
      <c r="X619" s="51"/>
      <c r="Y619" s="51"/>
    </row>
    <row r="620" spans="1:25" x14ac:dyDescent="0.2">
      <c r="A620" s="44" t="s">
        <v>4715</v>
      </c>
      <c r="B620" s="57" t="s">
        <v>7987</v>
      </c>
      <c r="C620" s="44" t="s">
        <v>7987</v>
      </c>
      <c r="D620" s="45" t="s">
        <v>332</v>
      </c>
      <c r="E620" s="44" t="s">
        <v>7987</v>
      </c>
      <c r="F620" s="44"/>
      <c r="G620" s="44" t="s">
        <v>2789</v>
      </c>
      <c r="H620" s="44" t="s">
        <v>6787</v>
      </c>
      <c r="I620" s="46" t="b">
        <v>0</v>
      </c>
      <c r="J620" s="50" t="s">
        <v>7465</v>
      </c>
      <c r="K620" s="50"/>
      <c r="L620" s="50"/>
      <c r="M620" s="50"/>
      <c r="N620" s="50"/>
      <c r="O620" s="51" t="s">
        <v>7466</v>
      </c>
      <c r="P620" s="51"/>
      <c r="Q620" s="51"/>
      <c r="R620" s="51"/>
      <c r="S620" s="51"/>
      <c r="T620" s="52"/>
      <c r="U620" s="164"/>
      <c r="V620" s="164"/>
      <c r="W620" s="164"/>
      <c r="X620" s="51"/>
      <c r="Y620" s="51"/>
    </row>
    <row r="621" spans="1:25" x14ac:dyDescent="0.2">
      <c r="A621" s="44" t="s">
        <v>4715</v>
      </c>
      <c r="B621" s="57" t="s">
        <v>7988</v>
      </c>
      <c r="C621" s="44" t="s">
        <v>7988</v>
      </c>
      <c r="D621" s="45" t="s">
        <v>332</v>
      </c>
      <c r="E621" s="44" t="s">
        <v>7988</v>
      </c>
      <c r="F621" s="44"/>
      <c r="G621" s="44" t="s">
        <v>2790</v>
      </c>
      <c r="H621" s="44" t="s">
        <v>6787</v>
      </c>
      <c r="I621" s="46" t="b">
        <v>0</v>
      </c>
      <c r="J621" s="50" t="s">
        <v>7465</v>
      </c>
      <c r="K621" s="50"/>
      <c r="L621" s="50"/>
      <c r="M621" s="50"/>
      <c r="N621" s="50"/>
      <c r="O621" s="51" t="s">
        <v>7466</v>
      </c>
      <c r="P621" s="51"/>
      <c r="Q621" s="51"/>
      <c r="R621" s="51"/>
      <c r="S621" s="51"/>
      <c r="T621" s="52"/>
      <c r="U621" s="164"/>
      <c r="V621" s="164"/>
      <c r="W621" s="164"/>
      <c r="X621" s="51"/>
      <c r="Y621" s="51"/>
    </row>
    <row r="622" spans="1:25" x14ac:dyDescent="0.2">
      <c r="A622" s="44" t="s">
        <v>4715</v>
      </c>
      <c r="B622" s="57" t="s">
        <v>7989</v>
      </c>
      <c r="C622" s="44" t="s">
        <v>7989</v>
      </c>
      <c r="D622" s="45" t="s">
        <v>332</v>
      </c>
      <c r="E622" s="44" t="s">
        <v>7989</v>
      </c>
      <c r="F622" s="44"/>
      <c r="G622" s="44" t="s">
        <v>2791</v>
      </c>
      <c r="H622" s="44" t="s">
        <v>6787</v>
      </c>
      <c r="I622" s="46" t="b">
        <v>0</v>
      </c>
      <c r="J622" s="50" t="s">
        <v>7465</v>
      </c>
      <c r="K622" s="50"/>
      <c r="L622" s="50"/>
      <c r="M622" s="50"/>
      <c r="N622" s="50"/>
      <c r="O622" s="51" t="s">
        <v>7466</v>
      </c>
      <c r="P622" s="51"/>
      <c r="Q622" s="51"/>
      <c r="R622" s="51"/>
      <c r="S622" s="51"/>
      <c r="T622" s="52"/>
      <c r="U622" s="164"/>
      <c r="V622" s="164"/>
      <c r="W622" s="164"/>
      <c r="X622" s="51"/>
      <c r="Y622" s="51"/>
    </row>
    <row r="623" spans="1:25" x14ac:dyDescent="0.2">
      <c r="A623" s="44" t="s">
        <v>4715</v>
      </c>
      <c r="B623" s="57" t="s">
        <v>7990</v>
      </c>
      <c r="C623" s="44" t="s">
        <v>7990</v>
      </c>
      <c r="D623" s="45" t="s">
        <v>332</v>
      </c>
      <c r="E623" s="44" t="s">
        <v>7990</v>
      </c>
      <c r="F623" s="44"/>
      <c r="G623" s="44" t="s">
        <v>2792</v>
      </c>
      <c r="H623" s="44" t="s">
        <v>6787</v>
      </c>
      <c r="I623" s="46" t="b">
        <v>0</v>
      </c>
      <c r="J623" s="50" t="s">
        <v>7465</v>
      </c>
      <c r="K623" s="50"/>
      <c r="L623" s="50"/>
      <c r="M623" s="50"/>
      <c r="N623" s="50"/>
      <c r="O623" s="51" t="s">
        <v>7466</v>
      </c>
      <c r="P623" s="51"/>
      <c r="Q623" s="51"/>
      <c r="R623" s="51"/>
      <c r="S623" s="51"/>
      <c r="T623" s="52"/>
      <c r="U623" s="164"/>
      <c r="V623" s="164"/>
      <c r="W623" s="164"/>
      <c r="X623" s="51"/>
      <c r="Y623" s="51"/>
    </row>
    <row r="624" spans="1:25" x14ac:dyDescent="0.2">
      <c r="A624" s="44" t="s">
        <v>4715</v>
      </c>
      <c r="B624" s="57" t="s">
        <v>7991</v>
      </c>
      <c r="C624" s="44" t="s">
        <v>7991</v>
      </c>
      <c r="D624" s="45" t="s">
        <v>332</v>
      </c>
      <c r="E624" s="44" t="s">
        <v>7991</v>
      </c>
      <c r="F624" s="44"/>
      <c r="G624" s="44" t="s">
        <v>2793</v>
      </c>
      <c r="H624" s="44" t="s">
        <v>6787</v>
      </c>
      <c r="I624" s="46" t="b">
        <v>0</v>
      </c>
      <c r="J624" s="50" t="s">
        <v>7465</v>
      </c>
      <c r="K624" s="50"/>
      <c r="L624" s="50"/>
      <c r="M624" s="50"/>
      <c r="N624" s="50"/>
      <c r="O624" s="51" t="s">
        <v>7466</v>
      </c>
      <c r="P624" s="51"/>
      <c r="Q624" s="51"/>
      <c r="R624" s="51"/>
      <c r="S624" s="51"/>
      <c r="T624" s="52"/>
      <c r="U624" s="164"/>
      <c r="V624" s="164"/>
      <c r="W624" s="164"/>
      <c r="X624" s="51"/>
      <c r="Y624" s="51"/>
    </row>
    <row r="625" spans="1:25" x14ac:dyDescent="0.2">
      <c r="A625" s="44" t="s">
        <v>4715</v>
      </c>
      <c r="B625" s="57" t="s">
        <v>7992</v>
      </c>
      <c r="C625" s="44" t="s">
        <v>7992</v>
      </c>
      <c r="D625" s="45" t="s">
        <v>332</v>
      </c>
      <c r="E625" s="44" t="s">
        <v>7992</v>
      </c>
      <c r="F625" s="44"/>
      <c r="G625" s="44" t="s">
        <v>2794</v>
      </c>
      <c r="H625" s="44" t="s">
        <v>6787</v>
      </c>
      <c r="I625" s="46" t="b">
        <v>0</v>
      </c>
      <c r="J625" s="50" t="s">
        <v>7465</v>
      </c>
      <c r="K625" s="50"/>
      <c r="L625" s="50"/>
      <c r="M625" s="50"/>
      <c r="N625" s="50"/>
      <c r="O625" s="51" t="s">
        <v>7466</v>
      </c>
      <c r="P625" s="51"/>
      <c r="Q625" s="51"/>
      <c r="R625" s="51"/>
      <c r="S625" s="51"/>
      <c r="T625" s="52"/>
      <c r="U625" s="164"/>
      <c r="V625" s="164"/>
      <c r="W625" s="164"/>
      <c r="X625" s="51"/>
      <c r="Y625" s="51"/>
    </row>
    <row r="626" spans="1:25" x14ac:dyDescent="0.2">
      <c r="A626" s="44" t="s">
        <v>4715</v>
      </c>
      <c r="B626" s="57" t="s">
        <v>7993</v>
      </c>
      <c r="C626" s="44" t="s">
        <v>7993</v>
      </c>
      <c r="D626" s="45" t="s">
        <v>332</v>
      </c>
      <c r="E626" s="44" t="s">
        <v>7993</v>
      </c>
      <c r="F626" s="44"/>
      <c r="G626" s="44" t="s">
        <v>2795</v>
      </c>
      <c r="H626" s="44" t="s">
        <v>6787</v>
      </c>
      <c r="I626" s="46" t="b">
        <v>0</v>
      </c>
      <c r="J626" s="50" t="s">
        <v>4218</v>
      </c>
      <c r="K626" s="50"/>
      <c r="L626" s="50"/>
      <c r="M626" s="50"/>
      <c r="N626" s="50"/>
      <c r="O626" s="51" t="s">
        <v>7309</v>
      </c>
      <c r="P626" s="51"/>
      <c r="Q626" s="51"/>
      <c r="R626" s="51"/>
      <c r="S626" s="51" t="s">
        <v>7403</v>
      </c>
      <c r="T626" s="52"/>
      <c r="U626" s="164"/>
      <c r="V626" s="164" t="s">
        <v>4218</v>
      </c>
      <c r="W626" s="164"/>
      <c r="X626" s="51"/>
      <c r="Y626" s="51"/>
    </row>
    <row r="627" spans="1:25" x14ac:dyDescent="0.2">
      <c r="A627" s="44" t="s">
        <v>4715</v>
      </c>
      <c r="B627" s="57" t="s">
        <v>7994</v>
      </c>
      <c r="C627" s="44" t="s">
        <v>7994</v>
      </c>
      <c r="D627" s="45" t="s">
        <v>332</v>
      </c>
      <c r="E627" s="44" t="s">
        <v>7994</v>
      </c>
      <c r="F627" s="44"/>
      <c r="G627" s="44" t="s">
        <v>2796</v>
      </c>
      <c r="H627" s="44" t="s">
        <v>6787</v>
      </c>
      <c r="I627" s="46" t="b">
        <v>0</v>
      </c>
      <c r="J627" s="50" t="s">
        <v>7417</v>
      </c>
      <c r="K627" s="50"/>
      <c r="L627" s="50"/>
      <c r="M627" s="50"/>
      <c r="N627" s="50"/>
      <c r="O627" s="51" t="s">
        <v>7419</v>
      </c>
      <c r="P627" s="51"/>
      <c r="Q627" s="51"/>
      <c r="R627" s="51"/>
      <c r="S627" s="51" t="s">
        <v>7468</v>
      </c>
      <c r="T627" s="52"/>
      <c r="U627" s="164"/>
      <c r="V627" s="164" t="s">
        <v>7467</v>
      </c>
      <c r="W627" s="164"/>
      <c r="X627" s="51"/>
      <c r="Y627" s="51"/>
    </row>
    <row r="628" spans="1:25" x14ac:dyDescent="0.2">
      <c r="A628" s="44" t="s">
        <v>4715</v>
      </c>
      <c r="B628" s="57" t="s">
        <v>7995</v>
      </c>
      <c r="C628" s="44" t="s">
        <v>7995</v>
      </c>
      <c r="D628" s="45" t="s">
        <v>332</v>
      </c>
      <c r="E628" s="44" t="s">
        <v>7995</v>
      </c>
      <c r="F628" s="44"/>
      <c r="G628" s="44" t="s">
        <v>2797</v>
      </c>
      <c r="H628" s="44" t="s">
        <v>6787</v>
      </c>
      <c r="I628" s="46" t="b">
        <v>1</v>
      </c>
      <c r="J628" s="50" t="s">
        <v>4218</v>
      </c>
      <c r="K628" s="50"/>
      <c r="L628" s="50"/>
      <c r="M628" s="50"/>
      <c r="N628" s="50"/>
      <c r="O628" s="51" t="s">
        <v>7309</v>
      </c>
      <c r="P628" s="51"/>
      <c r="Q628" s="51"/>
      <c r="R628" s="51"/>
      <c r="S628" s="51" t="s">
        <v>7403</v>
      </c>
      <c r="T628" s="52"/>
      <c r="U628" s="164"/>
      <c r="V628" s="164" t="s">
        <v>4218</v>
      </c>
      <c r="W628" s="164"/>
      <c r="X628" s="51"/>
      <c r="Y628" s="51"/>
    </row>
    <row r="629" spans="1:25" x14ac:dyDescent="0.2">
      <c r="A629" s="44" t="s">
        <v>4715</v>
      </c>
      <c r="B629" s="57" t="s">
        <v>7996</v>
      </c>
      <c r="C629" s="44" t="s">
        <v>7996</v>
      </c>
      <c r="D629" s="45" t="s">
        <v>332</v>
      </c>
      <c r="E629" s="44" t="s">
        <v>7996</v>
      </c>
      <c r="F629" s="44"/>
      <c r="G629" s="44" t="s">
        <v>7469</v>
      </c>
      <c r="H629" s="44" t="s">
        <v>6787</v>
      </c>
      <c r="I629" s="46" t="b">
        <v>0</v>
      </c>
      <c r="J629" s="50" t="s">
        <v>7470</v>
      </c>
      <c r="K629" s="50"/>
      <c r="L629" s="50"/>
      <c r="M629" s="50"/>
      <c r="N629" s="50"/>
      <c r="O629" s="51" t="s">
        <v>7471</v>
      </c>
      <c r="P629" s="51"/>
      <c r="Q629" s="51"/>
      <c r="R629" s="51"/>
      <c r="S629" s="51" t="s">
        <v>7472</v>
      </c>
      <c r="T629" s="52"/>
      <c r="U629" s="164"/>
      <c r="V629" s="164" t="s">
        <v>3109</v>
      </c>
      <c r="W629" s="164"/>
      <c r="X629" s="51"/>
      <c r="Y629" s="51"/>
    </row>
    <row r="630" spans="1:25" x14ac:dyDescent="0.2">
      <c r="A630" s="44" t="s">
        <v>4715</v>
      </c>
      <c r="B630" s="57" t="s">
        <v>7997</v>
      </c>
      <c r="C630" s="44" t="s">
        <v>7997</v>
      </c>
      <c r="D630" s="45" t="s">
        <v>332</v>
      </c>
      <c r="E630" s="44" t="s">
        <v>7997</v>
      </c>
      <c r="F630" s="44"/>
      <c r="G630" s="44" t="s">
        <v>7473</v>
      </c>
      <c r="H630" s="44" t="s">
        <v>6787</v>
      </c>
      <c r="I630" s="46" t="b">
        <v>0</v>
      </c>
      <c r="J630" s="50" t="s">
        <v>7470</v>
      </c>
      <c r="K630" s="50"/>
      <c r="L630" s="50"/>
      <c r="M630" s="50"/>
      <c r="N630" s="50"/>
      <c r="O630" s="51" t="s">
        <v>7471</v>
      </c>
      <c r="P630" s="51"/>
      <c r="Q630" s="51"/>
      <c r="R630" s="51"/>
      <c r="S630" s="51" t="s">
        <v>7474</v>
      </c>
      <c r="T630" s="52"/>
      <c r="U630" s="164"/>
      <c r="V630" s="164" t="s">
        <v>3110</v>
      </c>
      <c r="W630" s="164"/>
      <c r="X630" s="51"/>
      <c r="Y630" s="51"/>
    </row>
    <row r="631" spans="1:25" x14ac:dyDescent="0.2">
      <c r="A631" s="44" t="s">
        <v>4715</v>
      </c>
      <c r="B631" s="57" t="s">
        <v>7998</v>
      </c>
      <c r="C631" s="44" t="s">
        <v>7998</v>
      </c>
      <c r="D631" s="45" t="s">
        <v>332</v>
      </c>
      <c r="E631" s="44" t="s">
        <v>7998</v>
      </c>
      <c r="F631" s="44"/>
      <c r="G631" s="44" t="s">
        <v>7475</v>
      </c>
      <c r="H631" s="44" t="s">
        <v>6787</v>
      </c>
      <c r="I631" s="46" t="b">
        <v>0</v>
      </c>
      <c r="J631" s="50" t="s">
        <v>7470</v>
      </c>
      <c r="K631" s="50"/>
      <c r="L631" s="50"/>
      <c r="M631" s="50"/>
      <c r="N631" s="50"/>
      <c r="O631" s="51" t="s">
        <v>7471</v>
      </c>
      <c r="P631" s="51"/>
      <c r="Q631" s="51"/>
      <c r="R631" s="51"/>
      <c r="S631" s="51" t="s">
        <v>7477</v>
      </c>
      <c r="T631" s="52"/>
      <c r="U631" s="164"/>
      <c r="V631" s="164" t="s">
        <v>7476</v>
      </c>
      <c r="W631" s="164"/>
      <c r="X631" s="51"/>
      <c r="Y631" s="51"/>
    </row>
    <row r="632" spans="1:25" x14ac:dyDescent="0.2">
      <c r="A632" s="44" t="s">
        <v>4715</v>
      </c>
      <c r="B632" s="57" t="s">
        <v>7999</v>
      </c>
      <c r="C632" s="44" t="s">
        <v>7999</v>
      </c>
      <c r="D632" s="45" t="s">
        <v>332</v>
      </c>
      <c r="E632" s="44" t="s">
        <v>7999</v>
      </c>
      <c r="F632" s="44"/>
      <c r="G632" s="44" t="s">
        <v>7478</v>
      </c>
      <c r="H632" s="44" t="s">
        <v>6787</v>
      </c>
      <c r="I632" s="46" t="b">
        <v>0</v>
      </c>
      <c r="J632" s="50" t="s">
        <v>7470</v>
      </c>
      <c r="K632" s="50"/>
      <c r="L632" s="50"/>
      <c r="M632" s="50"/>
      <c r="N632" s="50"/>
      <c r="O632" s="51" t="s">
        <v>7471</v>
      </c>
      <c r="P632" s="51"/>
      <c r="Q632" s="51"/>
      <c r="R632" s="51"/>
      <c r="S632" s="51" t="s">
        <v>8476</v>
      </c>
      <c r="T632" s="52"/>
      <c r="U632" s="164"/>
      <c r="V632" s="164" t="s">
        <v>7476</v>
      </c>
      <c r="W632" s="164"/>
      <c r="X632" s="51"/>
      <c r="Y632" s="51"/>
    </row>
    <row r="633" spans="1:25" x14ac:dyDescent="0.2">
      <c r="A633" s="44" t="s">
        <v>4715</v>
      </c>
      <c r="B633" s="57" t="s">
        <v>8000</v>
      </c>
      <c r="C633" s="44" t="s">
        <v>8000</v>
      </c>
      <c r="D633" s="45" t="s">
        <v>332</v>
      </c>
      <c r="E633" s="44" t="s">
        <v>8000</v>
      </c>
      <c r="F633" s="44"/>
      <c r="G633" s="44" t="s">
        <v>7479</v>
      </c>
      <c r="H633" s="44" t="s">
        <v>6787</v>
      </c>
      <c r="I633" s="46" t="b">
        <v>0</v>
      </c>
      <c r="J633" s="50" t="s">
        <v>7470</v>
      </c>
      <c r="K633" s="50"/>
      <c r="L633" s="50"/>
      <c r="M633" s="50"/>
      <c r="N633" s="50"/>
      <c r="O633" s="51" t="s">
        <v>7471</v>
      </c>
      <c r="P633" s="51"/>
      <c r="Q633" s="51"/>
      <c r="R633" s="51"/>
      <c r="S633" s="51" t="s">
        <v>7481</v>
      </c>
      <c r="T633" s="52"/>
      <c r="U633" s="164"/>
      <c r="V633" s="164" t="s">
        <v>7480</v>
      </c>
      <c r="W633" s="164"/>
      <c r="X633" s="51"/>
      <c r="Y633" s="51"/>
    </row>
    <row r="634" spans="1:25" x14ac:dyDescent="0.2">
      <c r="A634" s="44" t="s">
        <v>4715</v>
      </c>
      <c r="B634" s="57" t="s">
        <v>8001</v>
      </c>
      <c r="C634" s="44" t="s">
        <v>8001</v>
      </c>
      <c r="D634" s="45" t="s">
        <v>332</v>
      </c>
      <c r="E634" s="44" t="s">
        <v>8001</v>
      </c>
      <c r="F634" s="44"/>
      <c r="G634" s="44" t="s">
        <v>7482</v>
      </c>
      <c r="H634" s="44" t="s">
        <v>6787</v>
      </c>
      <c r="I634" s="46" t="b">
        <v>0</v>
      </c>
      <c r="J634" s="50" t="s">
        <v>7470</v>
      </c>
      <c r="K634" s="50"/>
      <c r="L634" s="50"/>
      <c r="M634" s="50"/>
      <c r="N634" s="50"/>
      <c r="O634" s="51" t="s">
        <v>7471</v>
      </c>
      <c r="P634" s="51"/>
      <c r="Q634" s="51"/>
      <c r="R634" s="51"/>
      <c r="S634" s="51" t="s">
        <v>7484</v>
      </c>
      <c r="T634" s="52"/>
      <c r="U634" s="164"/>
      <c r="V634" s="164" t="s">
        <v>7483</v>
      </c>
      <c r="W634" s="164"/>
      <c r="X634" s="51"/>
      <c r="Y634" s="51"/>
    </row>
    <row r="635" spans="1:25" x14ac:dyDescent="0.2">
      <c r="A635" s="44" t="s">
        <v>4715</v>
      </c>
      <c r="B635" s="57" t="s">
        <v>8002</v>
      </c>
      <c r="C635" s="44" t="s">
        <v>8002</v>
      </c>
      <c r="D635" s="45" t="s">
        <v>332</v>
      </c>
      <c r="E635" s="44" t="s">
        <v>8002</v>
      </c>
      <c r="F635" s="44"/>
      <c r="G635" s="44" t="s">
        <v>7485</v>
      </c>
      <c r="H635" s="44" t="s">
        <v>6787</v>
      </c>
      <c r="I635" s="46" t="b">
        <v>0</v>
      </c>
      <c r="J635" s="50" t="s">
        <v>7470</v>
      </c>
      <c r="K635" s="50"/>
      <c r="L635" s="50"/>
      <c r="M635" s="50"/>
      <c r="N635" s="50"/>
      <c r="O635" s="51" t="s">
        <v>7471</v>
      </c>
      <c r="P635" s="51"/>
      <c r="Q635" s="51"/>
      <c r="R635" s="51"/>
      <c r="S635" s="51" t="s">
        <v>7487</v>
      </c>
      <c r="T635" s="52"/>
      <c r="U635" s="164"/>
      <c r="V635" s="164" t="s">
        <v>7486</v>
      </c>
      <c r="W635" s="164"/>
      <c r="X635" s="51"/>
      <c r="Y635" s="51"/>
    </row>
    <row r="636" spans="1:25" x14ac:dyDescent="0.2">
      <c r="A636" s="44" t="s">
        <v>4715</v>
      </c>
      <c r="B636" s="57" t="s">
        <v>8003</v>
      </c>
      <c r="C636" s="44" t="s">
        <v>8003</v>
      </c>
      <c r="D636" s="45" t="s">
        <v>332</v>
      </c>
      <c r="E636" s="44" t="s">
        <v>8003</v>
      </c>
      <c r="F636" s="44"/>
      <c r="G636" s="44" t="s">
        <v>7488</v>
      </c>
      <c r="H636" s="44" t="s">
        <v>6787</v>
      </c>
      <c r="I636" s="46" t="b">
        <v>0</v>
      </c>
      <c r="J636" s="50" t="s">
        <v>7470</v>
      </c>
      <c r="K636" s="50"/>
      <c r="L636" s="50"/>
      <c r="M636" s="50"/>
      <c r="N636" s="50"/>
      <c r="O636" s="51" t="s">
        <v>7471</v>
      </c>
      <c r="P636" s="51"/>
      <c r="Q636" s="51"/>
      <c r="R636" s="51"/>
      <c r="S636" s="51" t="s">
        <v>7490</v>
      </c>
      <c r="T636" s="52"/>
      <c r="U636" s="164"/>
      <c r="V636" s="164" t="s">
        <v>7489</v>
      </c>
      <c r="W636" s="164"/>
      <c r="X636" s="51"/>
      <c r="Y636" s="51"/>
    </row>
    <row r="637" spans="1:25" x14ac:dyDescent="0.2">
      <c r="A637" s="44" t="s">
        <v>4715</v>
      </c>
      <c r="B637" s="57" t="s">
        <v>8004</v>
      </c>
      <c r="C637" s="44" t="s">
        <v>8004</v>
      </c>
      <c r="D637" s="45" t="s">
        <v>332</v>
      </c>
      <c r="E637" s="44" t="s">
        <v>8004</v>
      </c>
      <c r="F637" s="44"/>
      <c r="G637" s="44" t="s">
        <v>7491</v>
      </c>
      <c r="H637" s="44" t="s">
        <v>6787</v>
      </c>
      <c r="I637" s="46" t="b">
        <v>0</v>
      </c>
      <c r="J637" s="50" t="s">
        <v>7470</v>
      </c>
      <c r="K637" s="50"/>
      <c r="L637" s="50"/>
      <c r="M637" s="50"/>
      <c r="N637" s="50"/>
      <c r="O637" s="51" t="s">
        <v>7471</v>
      </c>
      <c r="P637" s="51"/>
      <c r="Q637" s="51"/>
      <c r="R637" s="51"/>
      <c r="S637" s="51" t="s">
        <v>7493</v>
      </c>
      <c r="T637" s="52"/>
      <c r="U637" s="164"/>
      <c r="V637" s="164" t="s">
        <v>7492</v>
      </c>
      <c r="W637" s="164"/>
      <c r="X637" s="51"/>
      <c r="Y637" s="51"/>
    </row>
    <row r="638" spans="1:25" x14ac:dyDescent="0.2">
      <c r="A638" s="44" t="s">
        <v>4715</v>
      </c>
      <c r="B638" s="57" t="s">
        <v>8005</v>
      </c>
      <c r="C638" s="44" t="s">
        <v>8005</v>
      </c>
      <c r="D638" s="45" t="s">
        <v>332</v>
      </c>
      <c r="E638" s="44" t="s">
        <v>8005</v>
      </c>
      <c r="F638" s="44"/>
      <c r="G638" s="44" t="s">
        <v>7494</v>
      </c>
      <c r="H638" s="44" t="s">
        <v>6787</v>
      </c>
      <c r="I638" s="46" t="b">
        <v>1</v>
      </c>
      <c r="J638" s="50" t="s">
        <v>7470</v>
      </c>
      <c r="K638" s="50"/>
      <c r="L638" s="50"/>
      <c r="M638" s="50"/>
      <c r="N638" s="50"/>
      <c r="O638" s="51" t="s">
        <v>7471</v>
      </c>
      <c r="P638" s="51"/>
      <c r="Q638" s="51"/>
      <c r="R638" s="51"/>
      <c r="S638" s="51" t="s">
        <v>7493</v>
      </c>
      <c r="T638" s="52"/>
      <c r="U638" s="164"/>
      <c r="V638" s="164" t="s">
        <v>7492</v>
      </c>
      <c r="W638" s="164"/>
      <c r="X638" s="51"/>
      <c r="Y638" s="51"/>
    </row>
    <row r="639" spans="1:25" x14ac:dyDescent="0.2">
      <c r="A639" s="44" t="s">
        <v>4715</v>
      </c>
      <c r="B639" s="57" t="s">
        <v>8006</v>
      </c>
      <c r="C639" s="44" t="s">
        <v>8006</v>
      </c>
      <c r="D639" s="45" t="s">
        <v>332</v>
      </c>
      <c r="E639" s="44" t="s">
        <v>8006</v>
      </c>
      <c r="F639" s="44"/>
      <c r="G639" s="44" t="s">
        <v>7495</v>
      </c>
      <c r="H639" s="44" t="s">
        <v>6787</v>
      </c>
      <c r="I639" s="46" t="b">
        <v>0</v>
      </c>
      <c r="J639" s="50" t="s">
        <v>7470</v>
      </c>
      <c r="K639" s="50"/>
      <c r="L639" s="50"/>
      <c r="M639" s="50"/>
      <c r="N639" s="50"/>
      <c r="O639" s="51" t="s">
        <v>7471</v>
      </c>
      <c r="P639" s="51"/>
      <c r="Q639" s="51"/>
      <c r="R639" s="51"/>
      <c r="S639" s="51" t="s">
        <v>7497</v>
      </c>
      <c r="T639" s="52"/>
      <c r="U639" s="164"/>
      <c r="V639" s="164" t="s">
        <v>7496</v>
      </c>
      <c r="W639" s="164"/>
      <c r="X639" s="51"/>
      <c r="Y639" s="51"/>
    </row>
    <row r="640" spans="1:25" x14ac:dyDescent="0.2">
      <c r="A640" s="44" t="s">
        <v>4715</v>
      </c>
      <c r="B640" s="57" t="s">
        <v>8007</v>
      </c>
      <c r="C640" s="44" t="s">
        <v>8007</v>
      </c>
      <c r="D640" s="45" t="s">
        <v>332</v>
      </c>
      <c r="E640" s="44" t="s">
        <v>8007</v>
      </c>
      <c r="F640" s="44"/>
      <c r="G640" s="44" t="s">
        <v>3275</v>
      </c>
      <c r="H640" s="44" t="s">
        <v>6787</v>
      </c>
      <c r="I640" s="46" t="b">
        <v>1</v>
      </c>
      <c r="J640" s="50" t="s">
        <v>7470</v>
      </c>
      <c r="K640" s="50"/>
      <c r="L640" s="50"/>
      <c r="M640" s="50"/>
      <c r="N640" s="50"/>
      <c r="O640" s="51" t="s">
        <v>7471</v>
      </c>
      <c r="P640" s="51"/>
      <c r="Q640" s="51"/>
      <c r="R640" s="51"/>
      <c r="S640" s="51" t="s">
        <v>7497</v>
      </c>
      <c r="T640" s="52"/>
      <c r="U640" s="164"/>
      <c r="V640" s="164" t="s">
        <v>7496</v>
      </c>
      <c r="W640" s="164"/>
      <c r="X640" s="51"/>
      <c r="Y640" s="51"/>
    </row>
    <row r="641" spans="1:25" x14ac:dyDescent="0.2">
      <c r="A641" s="44" t="s">
        <v>4715</v>
      </c>
      <c r="B641" s="57" t="s">
        <v>8008</v>
      </c>
      <c r="C641" s="44" t="s">
        <v>8008</v>
      </c>
      <c r="D641" s="45" t="s">
        <v>332</v>
      </c>
      <c r="E641" s="44" t="s">
        <v>8008</v>
      </c>
      <c r="F641" s="44"/>
      <c r="G641" s="44" t="s">
        <v>7498</v>
      </c>
      <c r="H641" s="44" t="s">
        <v>6787</v>
      </c>
      <c r="I641" s="46" t="b">
        <v>0</v>
      </c>
      <c r="J641" s="50" t="s">
        <v>7470</v>
      </c>
      <c r="K641" s="50"/>
      <c r="L641" s="50"/>
      <c r="M641" s="50"/>
      <c r="N641" s="50"/>
      <c r="O641" s="51" t="s">
        <v>7471</v>
      </c>
      <c r="P641" s="51"/>
      <c r="Q641" s="51"/>
      <c r="R641" s="51"/>
      <c r="S641" s="51" t="s">
        <v>8477</v>
      </c>
      <c r="T641" s="52"/>
      <c r="U641" s="164"/>
      <c r="V641" s="164" t="s">
        <v>7496</v>
      </c>
      <c r="W641" s="164"/>
      <c r="X641" s="51"/>
      <c r="Y641" s="51"/>
    </row>
    <row r="642" spans="1:25" x14ac:dyDescent="0.2">
      <c r="A642" s="44" t="s">
        <v>4715</v>
      </c>
      <c r="B642" s="57" t="s">
        <v>8009</v>
      </c>
      <c r="C642" s="44" t="s">
        <v>8009</v>
      </c>
      <c r="D642" s="45" t="s">
        <v>332</v>
      </c>
      <c r="E642" s="44" t="s">
        <v>8009</v>
      </c>
      <c r="F642" s="44"/>
      <c r="G642" s="44" t="s">
        <v>3276</v>
      </c>
      <c r="H642" s="44" t="s">
        <v>6787</v>
      </c>
      <c r="I642" s="46" t="b">
        <v>1</v>
      </c>
      <c r="J642" s="50" t="s">
        <v>7470</v>
      </c>
      <c r="K642" s="50"/>
      <c r="L642" s="50"/>
      <c r="M642" s="50"/>
      <c r="N642" s="50"/>
      <c r="O642" s="51" t="s">
        <v>7471</v>
      </c>
      <c r="P642" s="51"/>
      <c r="Q642" s="51"/>
      <c r="R642" s="51"/>
      <c r="S642" s="51" t="s">
        <v>7497</v>
      </c>
      <c r="T642" s="52"/>
      <c r="U642" s="164"/>
      <c r="V642" s="164" t="s">
        <v>7496</v>
      </c>
      <c r="W642" s="164"/>
      <c r="X642" s="51"/>
      <c r="Y642" s="51"/>
    </row>
    <row r="643" spans="1:25" x14ac:dyDescent="0.2">
      <c r="A643" s="44" t="s">
        <v>4715</v>
      </c>
      <c r="B643" s="57" t="s">
        <v>8010</v>
      </c>
      <c r="C643" s="44" t="s">
        <v>8010</v>
      </c>
      <c r="D643" s="45" t="s">
        <v>332</v>
      </c>
      <c r="E643" s="44" t="s">
        <v>8010</v>
      </c>
      <c r="F643" s="44"/>
      <c r="G643" s="44" t="s">
        <v>7499</v>
      </c>
      <c r="H643" s="44" t="s">
        <v>6787</v>
      </c>
      <c r="I643" s="46" t="b">
        <v>0</v>
      </c>
      <c r="J643" s="50" t="s">
        <v>7470</v>
      </c>
      <c r="K643" s="50"/>
      <c r="L643" s="50"/>
      <c r="M643" s="50"/>
      <c r="N643" s="50"/>
      <c r="O643" s="51" t="s">
        <v>7471</v>
      </c>
      <c r="P643" s="51"/>
      <c r="Q643" s="51"/>
      <c r="R643" s="51"/>
      <c r="S643" s="51" t="s">
        <v>7501</v>
      </c>
      <c r="T643" s="52"/>
      <c r="U643" s="164"/>
      <c r="V643" s="164" t="s">
        <v>7500</v>
      </c>
      <c r="W643" s="164"/>
      <c r="X643" s="51"/>
      <c r="Y643" s="51"/>
    </row>
    <row r="644" spans="1:25" x14ac:dyDescent="0.2">
      <c r="A644" s="44" t="s">
        <v>4715</v>
      </c>
      <c r="B644" s="57" t="s">
        <v>8011</v>
      </c>
      <c r="C644" s="44" t="s">
        <v>8011</v>
      </c>
      <c r="D644" s="45" t="s">
        <v>332</v>
      </c>
      <c r="E644" s="44" t="s">
        <v>8011</v>
      </c>
      <c r="F644" s="44"/>
      <c r="G644" s="44" t="s">
        <v>4380</v>
      </c>
      <c r="H644" s="44" t="s">
        <v>6787</v>
      </c>
      <c r="I644" s="46" t="b">
        <v>0</v>
      </c>
      <c r="J644" s="50" t="s">
        <v>7470</v>
      </c>
      <c r="K644" s="50"/>
      <c r="L644" s="50"/>
      <c r="M644" s="50"/>
      <c r="N644" s="50"/>
      <c r="O644" s="51" t="s">
        <v>7471</v>
      </c>
      <c r="P644" s="51"/>
      <c r="Q644" s="51"/>
      <c r="R644" s="51"/>
      <c r="S644" s="51" t="s">
        <v>7481</v>
      </c>
      <c r="T644" s="52"/>
      <c r="U644" s="164"/>
      <c r="V644" s="164" t="s">
        <v>7480</v>
      </c>
      <c r="W644" s="164"/>
      <c r="X644" s="51"/>
      <c r="Y644" s="51"/>
    </row>
    <row r="645" spans="1:25" x14ac:dyDescent="0.2">
      <c r="A645" s="44" t="s">
        <v>4715</v>
      </c>
      <c r="B645" s="57" t="s">
        <v>8012</v>
      </c>
      <c r="C645" s="44" t="s">
        <v>8012</v>
      </c>
      <c r="D645" s="45" t="s">
        <v>332</v>
      </c>
      <c r="E645" s="44" t="s">
        <v>8012</v>
      </c>
      <c r="F645" s="44"/>
      <c r="G645" s="44" t="s">
        <v>3277</v>
      </c>
      <c r="H645" s="44" t="s">
        <v>6787</v>
      </c>
      <c r="I645" s="46" t="b">
        <v>1</v>
      </c>
      <c r="J645" s="50" t="s">
        <v>7470</v>
      </c>
      <c r="K645" s="50"/>
      <c r="L645" s="50"/>
      <c r="M645" s="50"/>
      <c r="N645" s="50"/>
      <c r="O645" s="51" t="s">
        <v>7471</v>
      </c>
      <c r="P645" s="51"/>
      <c r="Q645" s="51"/>
      <c r="R645" s="51"/>
      <c r="S645" s="51" t="s">
        <v>7481</v>
      </c>
      <c r="T645" s="52"/>
      <c r="U645" s="164"/>
      <c r="V645" s="164" t="s">
        <v>7480</v>
      </c>
      <c r="W645" s="164"/>
      <c r="X645" s="51"/>
      <c r="Y645" s="51"/>
    </row>
    <row r="646" spans="1:25" x14ac:dyDescent="0.2">
      <c r="A646" s="44" t="s">
        <v>4715</v>
      </c>
      <c r="B646" s="57" t="s">
        <v>8013</v>
      </c>
      <c r="C646" s="44" t="s">
        <v>8013</v>
      </c>
      <c r="D646" s="45" t="s">
        <v>332</v>
      </c>
      <c r="E646" s="44" t="s">
        <v>8013</v>
      </c>
      <c r="F646" s="44"/>
      <c r="G646" s="44" t="s">
        <v>7502</v>
      </c>
      <c r="H646" s="44" t="s">
        <v>6787</v>
      </c>
      <c r="I646" s="46" t="b">
        <v>0</v>
      </c>
      <c r="J646" s="50" t="s">
        <v>7470</v>
      </c>
      <c r="K646" s="50"/>
      <c r="L646" s="50"/>
      <c r="M646" s="50"/>
      <c r="N646" s="50"/>
      <c r="O646" s="51" t="s">
        <v>7471</v>
      </c>
      <c r="P646" s="51"/>
      <c r="Q646" s="51"/>
      <c r="R646" s="51"/>
      <c r="S646" s="51" t="s">
        <v>7481</v>
      </c>
      <c r="T646" s="52"/>
      <c r="U646" s="164"/>
      <c r="V646" s="164" t="s">
        <v>7480</v>
      </c>
      <c r="W646" s="164"/>
      <c r="X646" s="51"/>
      <c r="Y646" s="51"/>
    </row>
    <row r="647" spans="1:25" x14ac:dyDescent="0.2">
      <c r="A647" s="44" t="s">
        <v>4715</v>
      </c>
      <c r="B647" s="57" t="s">
        <v>8014</v>
      </c>
      <c r="C647" s="44" t="s">
        <v>8014</v>
      </c>
      <c r="D647" s="45" t="s">
        <v>332</v>
      </c>
      <c r="E647" s="44" t="s">
        <v>8014</v>
      </c>
      <c r="F647" s="44"/>
      <c r="G647" s="44" t="s">
        <v>7503</v>
      </c>
      <c r="H647" s="44" t="s">
        <v>6787</v>
      </c>
      <c r="I647" s="46" t="b">
        <v>0</v>
      </c>
      <c r="J647" s="50" t="s">
        <v>7504</v>
      </c>
      <c r="K647" s="50"/>
      <c r="L647" s="50"/>
      <c r="M647" s="50"/>
      <c r="N647" s="50"/>
      <c r="O647" s="51" t="s">
        <v>7506</v>
      </c>
      <c r="P647" s="51"/>
      <c r="Q647" s="51"/>
      <c r="R647" s="51"/>
      <c r="S647" s="51" t="s">
        <v>7507</v>
      </c>
      <c r="T647" s="52"/>
      <c r="U647" s="164"/>
      <c r="V647" s="164" t="s">
        <v>7505</v>
      </c>
      <c r="W647" s="164"/>
      <c r="X647" s="51"/>
      <c r="Y647" s="51"/>
    </row>
    <row r="648" spans="1:25" x14ac:dyDescent="0.2">
      <c r="A648" s="44" t="s">
        <v>4715</v>
      </c>
      <c r="B648" s="57" t="s">
        <v>8015</v>
      </c>
      <c r="C648" s="44" t="s">
        <v>8015</v>
      </c>
      <c r="D648" s="45" t="s">
        <v>332</v>
      </c>
      <c r="E648" s="44" t="s">
        <v>8015</v>
      </c>
      <c r="F648" s="44"/>
      <c r="G648" s="44" t="s">
        <v>7508</v>
      </c>
      <c r="H648" s="44" t="s">
        <v>6787</v>
      </c>
      <c r="I648" s="46" t="b">
        <v>0</v>
      </c>
      <c r="J648" s="50" t="s">
        <v>7504</v>
      </c>
      <c r="K648" s="50"/>
      <c r="L648" s="50"/>
      <c r="M648" s="50"/>
      <c r="N648" s="50"/>
      <c r="O648" s="51" t="s">
        <v>7506</v>
      </c>
      <c r="P648" s="51"/>
      <c r="Q648" s="51"/>
      <c r="R648" s="51"/>
      <c r="S648" s="51" t="s">
        <v>7510</v>
      </c>
      <c r="T648" s="52"/>
      <c r="U648" s="164"/>
      <c r="V648" s="164" t="s">
        <v>7509</v>
      </c>
      <c r="W648" s="164"/>
      <c r="X648" s="51"/>
      <c r="Y648" s="51"/>
    </row>
    <row r="649" spans="1:25" x14ac:dyDescent="0.2">
      <c r="A649" s="44" t="s">
        <v>4715</v>
      </c>
      <c r="B649" s="57" t="s">
        <v>8016</v>
      </c>
      <c r="C649" s="44" t="s">
        <v>8016</v>
      </c>
      <c r="D649" s="45" t="s">
        <v>332</v>
      </c>
      <c r="E649" s="44" t="s">
        <v>8016</v>
      </c>
      <c r="F649" s="44"/>
      <c r="G649" s="44" t="s">
        <v>7508</v>
      </c>
      <c r="H649" s="44" t="s">
        <v>6787</v>
      </c>
      <c r="I649" s="46" t="b">
        <v>0</v>
      </c>
      <c r="J649" s="50" t="s">
        <v>7504</v>
      </c>
      <c r="K649" s="50"/>
      <c r="L649" s="50"/>
      <c r="M649" s="50"/>
      <c r="N649" s="50"/>
      <c r="O649" s="51" t="s">
        <v>7506</v>
      </c>
      <c r="P649" s="51"/>
      <c r="Q649" s="51"/>
      <c r="R649" s="51"/>
      <c r="S649" s="51" t="s">
        <v>7510</v>
      </c>
      <c r="T649" s="52"/>
      <c r="U649" s="164"/>
      <c r="V649" s="164" t="s">
        <v>7509</v>
      </c>
      <c r="W649" s="164"/>
      <c r="X649" s="51"/>
      <c r="Y649" s="51"/>
    </row>
    <row r="650" spans="1:25" x14ac:dyDescent="0.2">
      <c r="A650" s="44" t="s">
        <v>4715</v>
      </c>
      <c r="B650" s="57" t="s">
        <v>8017</v>
      </c>
      <c r="C650" s="44" t="s">
        <v>8017</v>
      </c>
      <c r="D650" s="45" t="s">
        <v>332</v>
      </c>
      <c r="E650" s="44" t="s">
        <v>8017</v>
      </c>
      <c r="F650" s="44"/>
      <c r="G650" s="44" t="s">
        <v>7511</v>
      </c>
      <c r="H650" s="44" t="s">
        <v>6787</v>
      </c>
      <c r="I650" s="46" t="b">
        <v>0</v>
      </c>
      <c r="J650" s="50" t="s">
        <v>7470</v>
      </c>
      <c r="K650" s="50"/>
      <c r="L650" s="50"/>
      <c r="M650" s="50"/>
      <c r="N650" s="50"/>
      <c r="O650" s="51" t="s">
        <v>7471</v>
      </c>
      <c r="P650" s="51"/>
      <c r="Q650" s="51"/>
      <c r="R650" s="51"/>
      <c r="S650" s="51" t="s">
        <v>7477</v>
      </c>
      <c r="T650" s="52"/>
      <c r="U650" s="164"/>
      <c r="V650" s="164" t="s">
        <v>7476</v>
      </c>
      <c r="W650" s="164"/>
      <c r="X650" s="51"/>
      <c r="Y650" s="51"/>
    </row>
    <row r="651" spans="1:25" x14ac:dyDescent="0.2">
      <c r="A651" s="44" t="s">
        <v>4715</v>
      </c>
      <c r="B651" s="57" t="s">
        <v>8018</v>
      </c>
      <c r="C651" s="44" t="s">
        <v>8018</v>
      </c>
      <c r="D651" s="45" t="s">
        <v>332</v>
      </c>
      <c r="E651" s="44" t="s">
        <v>8018</v>
      </c>
      <c r="F651" s="44"/>
      <c r="G651" s="44" t="s">
        <v>7512</v>
      </c>
      <c r="H651" s="44" t="s">
        <v>6787</v>
      </c>
      <c r="I651" s="46" t="b">
        <v>0</v>
      </c>
      <c r="J651" s="50" t="s">
        <v>7470</v>
      </c>
      <c r="K651" s="50"/>
      <c r="L651" s="50"/>
      <c r="M651" s="50"/>
      <c r="N651" s="50"/>
      <c r="O651" s="51" t="s">
        <v>7471</v>
      </c>
      <c r="P651" s="51"/>
      <c r="Q651" s="51"/>
      <c r="R651" s="51"/>
      <c r="S651" s="51" t="s">
        <v>7514</v>
      </c>
      <c r="T651" s="52"/>
      <c r="U651" s="164"/>
      <c r="V651" s="164" t="s">
        <v>7513</v>
      </c>
      <c r="W651" s="164"/>
      <c r="X651" s="51"/>
      <c r="Y651" s="51"/>
    </row>
    <row r="652" spans="1:25" x14ac:dyDescent="0.2">
      <c r="A652" s="44" t="s">
        <v>4715</v>
      </c>
      <c r="B652" s="57" t="s">
        <v>8019</v>
      </c>
      <c r="C652" s="44" t="s">
        <v>8019</v>
      </c>
      <c r="D652" s="45" t="s">
        <v>332</v>
      </c>
      <c r="E652" s="44" t="s">
        <v>8019</v>
      </c>
      <c r="F652" s="44"/>
      <c r="G652" s="44" t="s">
        <v>7515</v>
      </c>
      <c r="H652" s="44" t="s">
        <v>6787</v>
      </c>
      <c r="I652" s="46" t="b">
        <v>0</v>
      </c>
      <c r="J652" s="50" t="s">
        <v>7470</v>
      </c>
      <c r="K652" s="50"/>
      <c r="L652" s="50"/>
      <c r="M652" s="50"/>
      <c r="N652" s="50"/>
      <c r="O652" s="51" t="s">
        <v>7471</v>
      </c>
      <c r="P652" s="51"/>
      <c r="Q652" s="51"/>
      <c r="R652" s="51"/>
      <c r="S652" s="51" t="s">
        <v>7517</v>
      </c>
      <c r="T652" s="52"/>
      <c r="U652" s="164"/>
      <c r="V652" s="164" t="s">
        <v>7516</v>
      </c>
      <c r="W652" s="164"/>
      <c r="X652" s="51"/>
      <c r="Y652" s="51"/>
    </row>
    <row r="653" spans="1:25" x14ac:dyDescent="0.2">
      <c r="A653" s="44" t="s">
        <v>4715</v>
      </c>
      <c r="B653" s="57" t="s">
        <v>8020</v>
      </c>
      <c r="C653" s="44" t="s">
        <v>8020</v>
      </c>
      <c r="D653" s="45" t="s">
        <v>332</v>
      </c>
      <c r="E653" s="44" t="s">
        <v>8020</v>
      </c>
      <c r="F653" s="44"/>
      <c r="G653" s="44" t="s">
        <v>7518</v>
      </c>
      <c r="H653" s="44" t="s">
        <v>6787</v>
      </c>
      <c r="I653" s="46" t="b">
        <v>0</v>
      </c>
      <c r="J653" s="50" t="s">
        <v>7470</v>
      </c>
      <c r="K653" s="50"/>
      <c r="L653" s="50"/>
      <c r="M653" s="50"/>
      <c r="N653" s="50"/>
      <c r="O653" s="51" t="s">
        <v>7471</v>
      </c>
      <c r="P653" s="51"/>
      <c r="Q653" s="51"/>
      <c r="R653" s="51"/>
      <c r="S653" s="51" t="s">
        <v>7517</v>
      </c>
      <c r="T653" s="52"/>
      <c r="U653" s="164"/>
      <c r="V653" s="164" t="s">
        <v>7516</v>
      </c>
      <c r="W653" s="164"/>
      <c r="X653" s="51"/>
      <c r="Y653" s="51"/>
    </row>
    <row r="654" spans="1:25" x14ac:dyDescent="0.2">
      <c r="A654" s="44" t="s">
        <v>4715</v>
      </c>
      <c r="B654" s="57" t="s">
        <v>8021</v>
      </c>
      <c r="C654" s="44" t="s">
        <v>8021</v>
      </c>
      <c r="D654" s="45" t="s">
        <v>332</v>
      </c>
      <c r="E654" s="44" t="s">
        <v>8021</v>
      </c>
      <c r="F654" s="44"/>
      <c r="G654" s="44" t="s">
        <v>7519</v>
      </c>
      <c r="H654" s="44" t="s">
        <v>6787</v>
      </c>
      <c r="I654" s="46" t="b">
        <v>0</v>
      </c>
      <c r="J654" s="50" t="s">
        <v>1866</v>
      </c>
      <c r="K654" s="50"/>
      <c r="L654" s="50"/>
      <c r="M654" s="50"/>
      <c r="N654" s="50"/>
      <c r="O654" s="51" t="s">
        <v>7521</v>
      </c>
      <c r="P654" s="51"/>
      <c r="Q654" s="51"/>
      <c r="R654" s="51"/>
      <c r="S654" s="51" t="s">
        <v>7522</v>
      </c>
      <c r="T654" s="52"/>
      <c r="U654" s="164"/>
      <c r="V654" s="164" t="s">
        <v>7520</v>
      </c>
      <c r="W654" s="164"/>
      <c r="X654" s="51"/>
      <c r="Y654" s="51"/>
    </row>
    <row r="655" spans="1:25" x14ac:dyDescent="0.2">
      <c r="A655" s="44" t="s">
        <v>4715</v>
      </c>
      <c r="B655" s="57" t="s">
        <v>8022</v>
      </c>
      <c r="C655" s="44" t="s">
        <v>8022</v>
      </c>
      <c r="D655" s="45" t="s">
        <v>332</v>
      </c>
      <c r="E655" s="44" t="s">
        <v>8022</v>
      </c>
      <c r="F655" s="44"/>
      <c r="G655" s="44" t="s">
        <v>7523</v>
      </c>
      <c r="H655" s="44" t="s">
        <v>6787</v>
      </c>
      <c r="I655" s="46" t="b">
        <v>0</v>
      </c>
      <c r="J655" s="50" t="s">
        <v>1866</v>
      </c>
      <c r="K655" s="50"/>
      <c r="L655" s="50"/>
      <c r="M655" s="50"/>
      <c r="N655" s="50"/>
      <c r="O655" s="51" t="s">
        <v>7521</v>
      </c>
      <c r="P655" s="51"/>
      <c r="Q655" s="51"/>
      <c r="R655" s="51"/>
      <c r="S655" s="51" t="s">
        <v>7525</v>
      </c>
      <c r="T655" s="52"/>
      <c r="U655" s="164"/>
      <c r="V655" s="164" t="s">
        <v>7524</v>
      </c>
      <c r="W655" s="164"/>
      <c r="X655" s="51"/>
      <c r="Y655" s="51"/>
    </row>
    <row r="656" spans="1:25" x14ac:dyDescent="0.2">
      <c r="A656" s="44" t="s">
        <v>4715</v>
      </c>
      <c r="B656" s="57" t="s">
        <v>8023</v>
      </c>
      <c r="C656" s="44" t="s">
        <v>8023</v>
      </c>
      <c r="D656" s="45" t="s">
        <v>332</v>
      </c>
      <c r="E656" s="44" t="s">
        <v>8023</v>
      </c>
      <c r="F656" s="44"/>
      <c r="G656" s="44" t="s">
        <v>7526</v>
      </c>
      <c r="H656" s="44" t="s">
        <v>6787</v>
      </c>
      <c r="I656" s="46" t="b">
        <v>0</v>
      </c>
      <c r="J656" s="50" t="s">
        <v>1866</v>
      </c>
      <c r="K656" s="50"/>
      <c r="L656" s="50"/>
      <c r="M656" s="50"/>
      <c r="N656" s="50"/>
      <c r="O656" s="51" t="s">
        <v>7521</v>
      </c>
      <c r="P656" s="51"/>
      <c r="Q656" s="51"/>
      <c r="R656" s="51"/>
      <c r="S656" s="51" t="s">
        <v>7528</v>
      </c>
      <c r="T656" s="52"/>
      <c r="U656" s="164"/>
      <c r="V656" s="164" t="s">
        <v>7527</v>
      </c>
      <c r="W656" s="164"/>
      <c r="X656" s="51"/>
      <c r="Y656" s="51"/>
    </row>
    <row r="657" spans="1:25" x14ac:dyDescent="0.2">
      <c r="A657" s="44" t="s">
        <v>4715</v>
      </c>
      <c r="B657" s="57" t="s">
        <v>8024</v>
      </c>
      <c r="C657" s="44" t="s">
        <v>8024</v>
      </c>
      <c r="D657" s="45" t="s">
        <v>332</v>
      </c>
      <c r="E657" s="44" t="s">
        <v>8024</v>
      </c>
      <c r="F657" s="44"/>
      <c r="G657" s="44" t="s">
        <v>7529</v>
      </c>
      <c r="H657" s="44" t="s">
        <v>6787</v>
      </c>
      <c r="I657" s="46" t="b">
        <v>0</v>
      </c>
      <c r="J657" s="50" t="s">
        <v>1866</v>
      </c>
      <c r="K657" s="50"/>
      <c r="L657" s="50"/>
      <c r="M657" s="50"/>
      <c r="N657" s="50"/>
      <c r="O657" s="51" t="s">
        <v>7521</v>
      </c>
      <c r="P657" s="51"/>
      <c r="Q657" s="51"/>
      <c r="R657" s="51"/>
      <c r="S657" s="51" t="s">
        <v>7531</v>
      </c>
      <c r="T657" s="52"/>
      <c r="U657" s="164"/>
      <c r="V657" s="164" t="s">
        <v>7530</v>
      </c>
      <c r="W657" s="164"/>
      <c r="X657" s="51"/>
      <c r="Y657" s="51"/>
    </row>
    <row r="658" spans="1:25" x14ac:dyDescent="0.2">
      <c r="A658" s="44" t="s">
        <v>4715</v>
      </c>
      <c r="B658" s="57" t="s">
        <v>8025</v>
      </c>
      <c r="C658" s="44" t="s">
        <v>8025</v>
      </c>
      <c r="D658" s="45" t="s">
        <v>332</v>
      </c>
      <c r="E658" s="44" t="s">
        <v>8025</v>
      </c>
      <c r="F658" s="44"/>
      <c r="G658" s="44" t="s">
        <v>7532</v>
      </c>
      <c r="H658" s="44" t="s">
        <v>6787</v>
      </c>
      <c r="I658" s="46" t="b">
        <v>0</v>
      </c>
      <c r="J658" s="50" t="s">
        <v>1866</v>
      </c>
      <c r="K658" s="50"/>
      <c r="L658" s="50"/>
      <c r="M658" s="50"/>
      <c r="N658" s="50"/>
      <c r="O658" s="51" t="s">
        <v>7521</v>
      </c>
      <c r="P658" s="51"/>
      <c r="Q658" s="51"/>
      <c r="R658" s="51"/>
      <c r="S658" s="51" t="s">
        <v>7534</v>
      </c>
      <c r="T658" s="52"/>
      <c r="U658" s="164"/>
      <c r="V658" s="164" t="s">
        <v>7533</v>
      </c>
      <c r="W658" s="164"/>
      <c r="X658" s="51"/>
      <c r="Y658" s="51"/>
    </row>
    <row r="659" spans="1:25" x14ac:dyDescent="0.2">
      <c r="A659" s="44" t="s">
        <v>4715</v>
      </c>
      <c r="B659" s="57" t="s">
        <v>8026</v>
      </c>
      <c r="C659" s="44" t="s">
        <v>8026</v>
      </c>
      <c r="D659" s="45" t="s">
        <v>332</v>
      </c>
      <c r="E659" s="44" t="s">
        <v>8026</v>
      </c>
      <c r="F659" s="44"/>
      <c r="G659" s="44" t="s">
        <v>200</v>
      </c>
      <c r="H659" s="44" t="s">
        <v>6787</v>
      </c>
      <c r="I659" s="46" t="b">
        <v>0</v>
      </c>
      <c r="J659" s="50" t="s">
        <v>1866</v>
      </c>
      <c r="K659" s="50"/>
      <c r="L659" s="50"/>
      <c r="M659" s="50"/>
      <c r="N659" s="50"/>
      <c r="O659" s="51" t="s">
        <v>7521</v>
      </c>
      <c r="P659" s="51"/>
      <c r="Q659" s="51"/>
      <c r="R659" s="51"/>
      <c r="S659" s="51" t="s">
        <v>7536</v>
      </c>
      <c r="T659" s="52"/>
      <c r="U659" s="164"/>
      <c r="V659" s="164" t="s">
        <v>7535</v>
      </c>
      <c r="W659" s="164"/>
      <c r="X659" s="51"/>
      <c r="Y659" s="51"/>
    </row>
    <row r="660" spans="1:25" x14ac:dyDescent="0.2">
      <c r="A660" s="44" t="s">
        <v>4715</v>
      </c>
      <c r="B660" s="57" t="s">
        <v>8027</v>
      </c>
      <c r="C660" s="44" t="s">
        <v>8027</v>
      </c>
      <c r="D660" s="45" t="s">
        <v>332</v>
      </c>
      <c r="E660" s="44" t="s">
        <v>8027</v>
      </c>
      <c r="F660" s="44"/>
      <c r="G660" s="44" t="s">
        <v>201</v>
      </c>
      <c r="H660" s="44" t="s">
        <v>6787</v>
      </c>
      <c r="I660" s="46" t="b">
        <v>0</v>
      </c>
      <c r="J660" s="50" t="s">
        <v>1866</v>
      </c>
      <c r="K660" s="50"/>
      <c r="L660" s="50"/>
      <c r="M660" s="50"/>
      <c r="N660" s="50"/>
      <c r="O660" s="51" t="s">
        <v>7521</v>
      </c>
      <c r="P660" s="51"/>
      <c r="Q660" s="51"/>
      <c r="R660" s="51"/>
      <c r="S660" s="51" t="s">
        <v>7538</v>
      </c>
      <c r="T660" s="52"/>
      <c r="U660" s="164"/>
      <c r="V660" s="164" t="s">
        <v>7537</v>
      </c>
      <c r="W660" s="164"/>
      <c r="X660" s="51"/>
      <c r="Y660" s="51"/>
    </row>
    <row r="661" spans="1:25" x14ac:dyDescent="0.2">
      <c r="A661" s="44" t="s">
        <v>4715</v>
      </c>
      <c r="B661" s="57" t="s">
        <v>8028</v>
      </c>
      <c r="C661" s="44" t="s">
        <v>8028</v>
      </c>
      <c r="D661" s="45" t="s">
        <v>332</v>
      </c>
      <c r="E661" s="44" t="s">
        <v>8028</v>
      </c>
      <c r="F661" s="44"/>
      <c r="G661" s="44" t="s">
        <v>202</v>
      </c>
      <c r="H661" s="44" t="s">
        <v>6787</v>
      </c>
      <c r="I661" s="46" t="b">
        <v>0</v>
      </c>
      <c r="J661" s="50" t="s">
        <v>1866</v>
      </c>
      <c r="K661" s="50"/>
      <c r="L661" s="50"/>
      <c r="M661" s="50"/>
      <c r="N661" s="50"/>
      <c r="O661" s="51" t="s">
        <v>7521</v>
      </c>
      <c r="P661" s="51"/>
      <c r="Q661" s="51"/>
      <c r="R661" s="51"/>
      <c r="S661" s="51" t="s">
        <v>7540</v>
      </c>
      <c r="T661" s="52"/>
      <c r="U661" s="164"/>
      <c r="V661" s="164" t="s">
        <v>7539</v>
      </c>
      <c r="W661" s="164"/>
      <c r="X661" s="51"/>
      <c r="Y661" s="51"/>
    </row>
    <row r="662" spans="1:25" x14ac:dyDescent="0.2">
      <c r="A662" s="44" t="s">
        <v>4715</v>
      </c>
      <c r="B662" s="57" t="s">
        <v>8029</v>
      </c>
      <c r="C662" s="44" t="s">
        <v>8029</v>
      </c>
      <c r="D662" s="45" t="s">
        <v>332</v>
      </c>
      <c r="E662" s="44" t="s">
        <v>8029</v>
      </c>
      <c r="F662" s="44"/>
      <c r="G662" s="44" t="s">
        <v>203</v>
      </c>
      <c r="H662" s="44" t="s">
        <v>6787</v>
      </c>
      <c r="I662" s="46" t="b">
        <v>0</v>
      </c>
      <c r="J662" s="50" t="s">
        <v>1866</v>
      </c>
      <c r="K662" s="50"/>
      <c r="L662" s="50"/>
      <c r="M662" s="50"/>
      <c r="N662" s="50"/>
      <c r="O662" s="51" t="s">
        <v>7521</v>
      </c>
      <c r="P662" s="51"/>
      <c r="Q662" s="51"/>
      <c r="R662" s="51"/>
      <c r="S662" s="51" t="s">
        <v>7528</v>
      </c>
      <c r="T662" s="52"/>
      <c r="U662" s="164"/>
      <c r="V662" s="164" t="s">
        <v>7527</v>
      </c>
      <c r="W662" s="164"/>
      <c r="X662" s="51"/>
      <c r="Y662" s="51"/>
    </row>
    <row r="663" spans="1:25" x14ac:dyDescent="0.2">
      <c r="A663" s="44" t="s">
        <v>4715</v>
      </c>
      <c r="B663" s="57" t="s">
        <v>8030</v>
      </c>
      <c r="C663" s="44" t="s">
        <v>8030</v>
      </c>
      <c r="D663" s="45" t="s">
        <v>332</v>
      </c>
      <c r="E663" s="44" t="s">
        <v>8030</v>
      </c>
      <c r="F663" s="44"/>
      <c r="G663" s="44" t="s">
        <v>204</v>
      </c>
      <c r="H663" s="44" t="s">
        <v>6787</v>
      </c>
      <c r="I663" s="46" t="b">
        <v>0</v>
      </c>
      <c r="J663" s="50" t="s">
        <v>1866</v>
      </c>
      <c r="K663" s="50"/>
      <c r="L663" s="50"/>
      <c r="M663" s="50"/>
      <c r="N663" s="50"/>
      <c r="O663" s="51" t="s">
        <v>7521</v>
      </c>
      <c r="P663" s="51"/>
      <c r="Q663" s="51"/>
      <c r="R663" s="51"/>
      <c r="S663" s="51" t="s">
        <v>7542</v>
      </c>
      <c r="T663" s="52"/>
      <c r="U663" s="164"/>
      <c r="V663" s="164" t="s">
        <v>7541</v>
      </c>
      <c r="W663" s="164"/>
      <c r="X663" s="51"/>
      <c r="Y663" s="51"/>
    </row>
    <row r="664" spans="1:25" x14ac:dyDescent="0.2">
      <c r="A664" s="44" t="s">
        <v>4715</v>
      </c>
      <c r="B664" s="57" t="s">
        <v>8031</v>
      </c>
      <c r="C664" s="44" t="s">
        <v>8031</v>
      </c>
      <c r="D664" s="45" t="s">
        <v>332</v>
      </c>
      <c r="E664" s="44" t="s">
        <v>8031</v>
      </c>
      <c r="F664" s="44"/>
      <c r="G664" s="44" t="s">
        <v>205</v>
      </c>
      <c r="H664" s="44" t="s">
        <v>6787</v>
      </c>
      <c r="I664" s="46" t="b">
        <v>0</v>
      </c>
      <c r="J664" s="50" t="s">
        <v>1866</v>
      </c>
      <c r="K664" s="50"/>
      <c r="L664" s="50"/>
      <c r="M664" s="50"/>
      <c r="N664" s="50"/>
      <c r="O664" s="51" t="s">
        <v>7521</v>
      </c>
      <c r="P664" s="51"/>
      <c r="Q664" s="51"/>
      <c r="R664" s="51"/>
      <c r="S664" s="51" t="s">
        <v>7544</v>
      </c>
      <c r="T664" s="52"/>
      <c r="U664" s="164"/>
      <c r="V664" s="164" t="s">
        <v>7543</v>
      </c>
      <c r="W664" s="164"/>
      <c r="X664" s="51"/>
      <c r="Y664" s="51"/>
    </row>
    <row r="665" spans="1:25" x14ac:dyDescent="0.2">
      <c r="A665" s="44" t="s">
        <v>4715</v>
      </c>
      <c r="B665" s="57" t="s">
        <v>8032</v>
      </c>
      <c r="C665" s="44" t="s">
        <v>8032</v>
      </c>
      <c r="D665" s="45" t="s">
        <v>332</v>
      </c>
      <c r="E665" s="44" t="s">
        <v>8032</v>
      </c>
      <c r="F665" s="44"/>
      <c r="G665" s="44" t="s">
        <v>206</v>
      </c>
      <c r="H665" s="44" t="s">
        <v>6787</v>
      </c>
      <c r="I665" s="46" t="b">
        <v>1</v>
      </c>
      <c r="J665" s="50" t="s">
        <v>1866</v>
      </c>
      <c r="K665" s="50"/>
      <c r="L665" s="50"/>
      <c r="M665" s="50"/>
      <c r="N665" s="50"/>
      <c r="O665" s="51" t="s">
        <v>7521</v>
      </c>
      <c r="P665" s="51"/>
      <c r="Q665" s="51"/>
      <c r="R665" s="51"/>
      <c r="S665" s="51" t="s">
        <v>7525</v>
      </c>
      <c r="T665" s="52"/>
      <c r="U665" s="164"/>
      <c r="V665" s="164" t="s">
        <v>7524</v>
      </c>
      <c r="W665" s="164"/>
      <c r="X665" s="51"/>
      <c r="Y665" s="51"/>
    </row>
    <row r="666" spans="1:25" x14ac:dyDescent="0.2">
      <c r="A666" s="44" t="s">
        <v>4715</v>
      </c>
      <c r="B666" s="57" t="s">
        <v>8344</v>
      </c>
      <c r="C666" s="44" t="s">
        <v>8344</v>
      </c>
      <c r="D666" s="45" t="s">
        <v>332</v>
      </c>
      <c r="E666" s="44" t="s">
        <v>8344</v>
      </c>
      <c r="F666" s="44"/>
      <c r="G666" s="44" t="s">
        <v>4404</v>
      </c>
      <c r="H666" s="44" t="s">
        <v>6787</v>
      </c>
      <c r="I666" s="46" t="b">
        <v>0</v>
      </c>
      <c r="J666" s="50" t="s">
        <v>1866</v>
      </c>
      <c r="K666" s="50"/>
      <c r="L666" s="50"/>
      <c r="M666" s="50"/>
      <c r="N666" s="50"/>
      <c r="O666" s="51" t="s">
        <v>7521</v>
      </c>
      <c r="P666" s="51"/>
      <c r="Q666" s="51"/>
      <c r="R666" s="51"/>
      <c r="S666" s="51" t="s">
        <v>7522</v>
      </c>
      <c r="T666" s="52"/>
      <c r="U666" s="164"/>
      <c r="V666" s="164" t="s">
        <v>7520</v>
      </c>
      <c r="W666" s="164"/>
      <c r="X666" s="51"/>
      <c r="Y666" s="51"/>
    </row>
    <row r="667" spans="1:25" x14ac:dyDescent="0.2">
      <c r="A667" s="44" t="s">
        <v>4715</v>
      </c>
      <c r="B667" s="57" t="s">
        <v>8033</v>
      </c>
      <c r="C667" s="44" t="s">
        <v>8033</v>
      </c>
      <c r="D667" s="45" t="s">
        <v>332</v>
      </c>
      <c r="E667" s="44" t="s">
        <v>8033</v>
      </c>
      <c r="F667" s="44"/>
      <c r="G667" s="44" t="s">
        <v>2798</v>
      </c>
      <c r="H667" s="44" t="s">
        <v>6787</v>
      </c>
      <c r="I667" s="46" t="b">
        <v>0</v>
      </c>
      <c r="J667" s="50" t="s">
        <v>7545</v>
      </c>
      <c r="K667" s="50"/>
      <c r="L667" s="50"/>
      <c r="M667" s="50"/>
      <c r="N667" s="50"/>
      <c r="O667" s="51" t="s">
        <v>7547</v>
      </c>
      <c r="P667" s="51"/>
      <c r="Q667" s="51"/>
      <c r="R667" s="51"/>
      <c r="S667" s="51" t="s">
        <v>7548</v>
      </c>
      <c r="T667" s="52"/>
      <c r="U667" s="164"/>
      <c r="V667" s="164" t="s">
        <v>7546</v>
      </c>
      <c r="W667" s="164"/>
      <c r="X667" s="51"/>
      <c r="Y667" s="51"/>
    </row>
    <row r="668" spans="1:25" x14ac:dyDescent="0.2">
      <c r="A668" s="44" t="s">
        <v>4715</v>
      </c>
      <c r="B668" s="57" t="s">
        <v>8034</v>
      </c>
      <c r="C668" s="44" t="s">
        <v>8034</v>
      </c>
      <c r="D668" s="45" t="s">
        <v>332</v>
      </c>
      <c r="E668" s="44" t="s">
        <v>8034</v>
      </c>
      <c r="F668" s="44"/>
      <c r="G668" s="44" t="s">
        <v>2799</v>
      </c>
      <c r="H668" s="44" t="s">
        <v>6787</v>
      </c>
      <c r="I668" s="46" t="b">
        <v>0</v>
      </c>
      <c r="J668" s="50" t="s">
        <v>7545</v>
      </c>
      <c r="K668" s="50"/>
      <c r="L668" s="50"/>
      <c r="M668" s="50"/>
      <c r="N668" s="50"/>
      <c r="O668" s="51" t="s">
        <v>7547</v>
      </c>
      <c r="P668" s="51"/>
      <c r="Q668" s="51"/>
      <c r="R668" s="51"/>
      <c r="S668" s="51" t="s">
        <v>7548</v>
      </c>
      <c r="T668" s="52"/>
      <c r="U668" s="164"/>
      <c r="V668" s="164" t="s">
        <v>7546</v>
      </c>
      <c r="W668" s="164"/>
      <c r="X668" s="51"/>
      <c r="Y668" s="51"/>
    </row>
    <row r="669" spans="1:25" x14ac:dyDescent="0.2">
      <c r="A669" s="44" t="s">
        <v>4715</v>
      </c>
      <c r="B669" s="57" t="s">
        <v>8035</v>
      </c>
      <c r="C669" s="44" t="s">
        <v>8035</v>
      </c>
      <c r="D669" s="45" t="s">
        <v>332</v>
      </c>
      <c r="E669" s="44" t="s">
        <v>8035</v>
      </c>
      <c r="F669" s="44"/>
      <c r="G669" s="44" t="s">
        <v>3403</v>
      </c>
      <c r="H669" s="44" t="s">
        <v>6787</v>
      </c>
      <c r="I669" s="46" t="b">
        <v>0</v>
      </c>
      <c r="J669" s="50" t="s">
        <v>7545</v>
      </c>
      <c r="K669" s="50"/>
      <c r="L669" s="50"/>
      <c r="M669" s="50"/>
      <c r="N669" s="50"/>
      <c r="O669" s="51" t="s">
        <v>7547</v>
      </c>
      <c r="P669" s="51"/>
      <c r="Q669" s="51"/>
      <c r="R669" s="51"/>
      <c r="S669" s="51" t="s">
        <v>7548</v>
      </c>
      <c r="T669" s="52"/>
      <c r="U669" s="164"/>
      <c r="V669" s="164" t="s">
        <v>7546</v>
      </c>
      <c r="W669" s="164"/>
      <c r="X669" s="51"/>
      <c r="Y669" s="51"/>
    </row>
    <row r="670" spans="1:25" x14ac:dyDescent="0.2">
      <c r="A670" s="44" t="s">
        <v>4715</v>
      </c>
      <c r="B670" s="57" t="s">
        <v>8036</v>
      </c>
      <c r="C670" s="44" t="s">
        <v>8036</v>
      </c>
      <c r="D670" s="45" t="s">
        <v>332</v>
      </c>
      <c r="E670" s="44" t="s">
        <v>8036</v>
      </c>
      <c r="F670" s="44"/>
      <c r="G670" s="44" t="s">
        <v>2800</v>
      </c>
      <c r="H670" s="44" t="s">
        <v>6787</v>
      </c>
      <c r="I670" s="46" t="b">
        <v>0</v>
      </c>
      <c r="J670" s="50" t="s">
        <v>7545</v>
      </c>
      <c r="K670" s="50"/>
      <c r="L670" s="50"/>
      <c r="M670" s="50"/>
      <c r="N670" s="50"/>
      <c r="O670" s="51" t="s">
        <v>7547</v>
      </c>
      <c r="P670" s="51"/>
      <c r="Q670" s="51"/>
      <c r="R670" s="51"/>
      <c r="S670" s="51" t="s">
        <v>7548</v>
      </c>
      <c r="T670" s="52"/>
      <c r="U670" s="164"/>
      <c r="V670" s="164" t="s">
        <v>7546</v>
      </c>
      <c r="W670" s="164"/>
      <c r="X670" s="51"/>
      <c r="Y670" s="51"/>
    </row>
    <row r="671" spans="1:25" x14ac:dyDescent="0.2">
      <c r="A671" s="44" t="s">
        <v>4715</v>
      </c>
      <c r="B671" s="57" t="s">
        <v>8037</v>
      </c>
      <c r="C671" s="44" t="s">
        <v>8037</v>
      </c>
      <c r="D671" s="45" t="s">
        <v>332</v>
      </c>
      <c r="E671" s="44" t="s">
        <v>8037</v>
      </c>
      <c r="F671" s="44"/>
      <c r="G671" s="44" t="s">
        <v>2801</v>
      </c>
      <c r="H671" s="44" t="s">
        <v>6787</v>
      </c>
      <c r="I671" s="46" t="b">
        <v>0</v>
      </c>
      <c r="J671" s="50" t="s">
        <v>7545</v>
      </c>
      <c r="K671" s="50"/>
      <c r="L671" s="50"/>
      <c r="M671" s="50"/>
      <c r="N671" s="50"/>
      <c r="O671" s="51" t="s">
        <v>7547</v>
      </c>
      <c r="P671" s="51"/>
      <c r="Q671" s="51"/>
      <c r="R671" s="51"/>
      <c r="S671" s="51" t="s">
        <v>7548</v>
      </c>
      <c r="T671" s="52"/>
      <c r="U671" s="164"/>
      <c r="V671" s="164" t="s">
        <v>7546</v>
      </c>
      <c r="W671" s="164"/>
      <c r="X671" s="51"/>
      <c r="Y671" s="51"/>
    </row>
    <row r="672" spans="1:25" x14ac:dyDescent="0.2">
      <c r="A672" s="44" t="s">
        <v>4715</v>
      </c>
      <c r="B672" s="57" t="s">
        <v>8038</v>
      </c>
      <c r="C672" s="44" t="s">
        <v>8038</v>
      </c>
      <c r="D672" s="45" t="s">
        <v>332</v>
      </c>
      <c r="E672" s="44" t="s">
        <v>8038</v>
      </c>
      <c r="F672" s="44"/>
      <c r="G672" s="44" t="s">
        <v>2802</v>
      </c>
      <c r="H672" s="44" t="s">
        <v>6787</v>
      </c>
      <c r="I672" s="46" t="b">
        <v>0</v>
      </c>
      <c r="J672" s="50" t="s">
        <v>2763</v>
      </c>
      <c r="K672" s="50"/>
      <c r="L672" s="50"/>
      <c r="M672" s="50"/>
      <c r="N672" s="50"/>
      <c r="O672" s="51" t="s">
        <v>7404</v>
      </c>
      <c r="P672" s="51"/>
      <c r="Q672" s="51"/>
      <c r="R672" s="51"/>
      <c r="S672" s="51" t="s">
        <v>7405</v>
      </c>
      <c r="T672" s="52"/>
      <c r="U672" s="164"/>
      <c r="V672" s="164" t="s">
        <v>2763</v>
      </c>
      <c r="W672" s="164"/>
      <c r="X672" s="51"/>
      <c r="Y672" s="51"/>
    </row>
    <row r="673" spans="1:25" x14ac:dyDescent="0.2">
      <c r="A673" s="44" t="s">
        <v>4715</v>
      </c>
      <c r="B673" s="57" t="s">
        <v>8039</v>
      </c>
      <c r="C673" s="44" t="s">
        <v>8039</v>
      </c>
      <c r="D673" s="45" t="s">
        <v>332</v>
      </c>
      <c r="E673" s="44" t="s">
        <v>8039</v>
      </c>
      <c r="F673" s="44"/>
      <c r="G673" s="44" t="s">
        <v>2803</v>
      </c>
      <c r="H673" s="44" t="s">
        <v>6787</v>
      </c>
      <c r="I673" s="46" t="b">
        <v>0</v>
      </c>
      <c r="J673" s="50" t="s">
        <v>2763</v>
      </c>
      <c r="K673" s="50"/>
      <c r="L673" s="50"/>
      <c r="M673" s="50"/>
      <c r="N673" s="50"/>
      <c r="O673" s="51" t="s">
        <v>7404</v>
      </c>
      <c r="P673" s="51"/>
      <c r="Q673" s="51"/>
      <c r="R673" s="51"/>
      <c r="S673" s="51" t="s">
        <v>7405</v>
      </c>
      <c r="T673" s="52"/>
      <c r="U673" s="164"/>
      <c r="V673" s="164" t="s">
        <v>2763</v>
      </c>
      <c r="W673" s="164"/>
      <c r="X673" s="51"/>
      <c r="Y673" s="51"/>
    </row>
    <row r="674" spans="1:25" x14ac:dyDescent="0.2">
      <c r="A674" s="44" t="s">
        <v>4715</v>
      </c>
      <c r="B674" s="57" t="s">
        <v>8040</v>
      </c>
      <c r="C674" s="44" t="s">
        <v>8040</v>
      </c>
      <c r="D674" s="45" t="s">
        <v>332</v>
      </c>
      <c r="E674" s="44" t="s">
        <v>8040</v>
      </c>
      <c r="F674" s="44"/>
      <c r="G674" s="44" t="s">
        <v>3404</v>
      </c>
      <c r="H674" s="44" t="s">
        <v>6787</v>
      </c>
      <c r="I674" s="46" t="b">
        <v>0</v>
      </c>
      <c r="J674" s="50" t="s">
        <v>2763</v>
      </c>
      <c r="K674" s="50"/>
      <c r="L674" s="50"/>
      <c r="M674" s="50"/>
      <c r="N674" s="50"/>
      <c r="O674" s="51" t="s">
        <v>7404</v>
      </c>
      <c r="P674" s="51"/>
      <c r="Q674" s="51"/>
      <c r="R674" s="51"/>
      <c r="S674" s="51" t="s">
        <v>7405</v>
      </c>
      <c r="T674" s="52"/>
      <c r="U674" s="164"/>
      <c r="V674" s="164" t="s">
        <v>2763</v>
      </c>
      <c r="W674" s="164"/>
      <c r="X674" s="51"/>
      <c r="Y674" s="51"/>
    </row>
    <row r="675" spans="1:25" x14ac:dyDescent="0.2">
      <c r="A675" s="44" t="s">
        <v>4715</v>
      </c>
      <c r="B675" s="57" t="s">
        <v>8041</v>
      </c>
      <c r="C675" s="44" t="s">
        <v>8041</v>
      </c>
      <c r="D675" s="45" t="s">
        <v>332</v>
      </c>
      <c r="E675" s="44" t="s">
        <v>8041</v>
      </c>
      <c r="F675" s="44"/>
      <c r="G675" s="44" t="s">
        <v>2804</v>
      </c>
      <c r="H675" s="44" t="s">
        <v>6787</v>
      </c>
      <c r="I675" s="46" t="b">
        <v>0</v>
      </c>
      <c r="J675" s="50" t="s">
        <v>2763</v>
      </c>
      <c r="K675" s="50"/>
      <c r="L675" s="50"/>
      <c r="M675" s="50"/>
      <c r="N675" s="50"/>
      <c r="O675" s="51" t="s">
        <v>7404</v>
      </c>
      <c r="P675" s="51"/>
      <c r="Q675" s="51"/>
      <c r="R675" s="51"/>
      <c r="S675" s="51" t="s">
        <v>7405</v>
      </c>
      <c r="T675" s="52"/>
      <c r="U675" s="164"/>
      <c r="V675" s="164" t="s">
        <v>2763</v>
      </c>
      <c r="W675" s="164"/>
      <c r="X675" s="51"/>
      <c r="Y675" s="51"/>
    </row>
    <row r="676" spans="1:25" x14ac:dyDescent="0.2">
      <c r="A676" s="44" t="s">
        <v>4715</v>
      </c>
      <c r="B676" s="57" t="s">
        <v>8042</v>
      </c>
      <c r="C676" s="44" t="s">
        <v>8042</v>
      </c>
      <c r="D676" s="45" t="s">
        <v>332</v>
      </c>
      <c r="E676" s="44" t="s">
        <v>8042</v>
      </c>
      <c r="F676" s="44"/>
      <c r="G676" s="44" t="s">
        <v>2805</v>
      </c>
      <c r="H676" s="44" t="s">
        <v>6787</v>
      </c>
      <c r="I676" s="46" t="b">
        <v>0</v>
      </c>
      <c r="J676" s="50" t="s">
        <v>2763</v>
      </c>
      <c r="K676" s="50"/>
      <c r="L676" s="50"/>
      <c r="M676" s="50"/>
      <c r="N676" s="50"/>
      <c r="O676" s="51" t="s">
        <v>7404</v>
      </c>
      <c r="P676" s="51"/>
      <c r="Q676" s="51"/>
      <c r="R676" s="51"/>
      <c r="S676" s="51" t="s">
        <v>7405</v>
      </c>
      <c r="T676" s="52"/>
      <c r="U676" s="164"/>
      <c r="V676" s="164" t="s">
        <v>2763</v>
      </c>
      <c r="W676" s="164"/>
      <c r="X676" s="51"/>
      <c r="Y676" s="51"/>
    </row>
    <row r="677" spans="1:25" x14ac:dyDescent="0.2">
      <c r="A677" s="44" t="s">
        <v>4715</v>
      </c>
      <c r="B677" s="57" t="s">
        <v>8043</v>
      </c>
      <c r="C677" s="44" t="s">
        <v>8043</v>
      </c>
      <c r="D677" s="45" t="s">
        <v>332</v>
      </c>
      <c r="E677" s="44" t="s">
        <v>8043</v>
      </c>
      <c r="F677" s="44"/>
      <c r="G677" s="44" t="s">
        <v>2806</v>
      </c>
      <c r="H677" s="44" t="s">
        <v>6787</v>
      </c>
      <c r="I677" s="46" t="b">
        <v>0</v>
      </c>
      <c r="J677" s="50" t="s">
        <v>7545</v>
      </c>
      <c r="K677" s="50"/>
      <c r="L677" s="50"/>
      <c r="M677" s="50"/>
      <c r="N677" s="50"/>
      <c r="O677" s="51" t="s">
        <v>7547</v>
      </c>
      <c r="P677" s="51"/>
      <c r="Q677" s="51"/>
      <c r="R677" s="51"/>
      <c r="S677" s="51" t="s">
        <v>7550</v>
      </c>
      <c r="T677" s="52"/>
      <c r="U677" s="164"/>
      <c r="V677" s="164" t="s">
        <v>7549</v>
      </c>
      <c r="W677" s="164"/>
      <c r="X677" s="51"/>
      <c r="Y677" s="51"/>
    </row>
    <row r="678" spans="1:25" x14ac:dyDescent="0.2">
      <c r="A678" s="44" t="s">
        <v>4715</v>
      </c>
      <c r="B678" s="57" t="s">
        <v>8044</v>
      </c>
      <c r="C678" s="44" t="s">
        <v>8044</v>
      </c>
      <c r="D678" s="45" t="s">
        <v>332</v>
      </c>
      <c r="E678" s="44" t="s">
        <v>8044</v>
      </c>
      <c r="F678" s="44"/>
      <c r="G678" s="44" t="s">
        <v>207</v>
      </c>
      <c r="H678" s="44" t="s">
        <v>6787</v>
      </c>
      <c r="I678" s="46" t="b">
        <v>0</v>
      </c>
      <c r="J678" s="50" t="s">
        <v>3961</v>
      </c>
      <c r="K678" s="50"/>
      <c r="L678" s="50"/>
      <c r="M678" s="50"/>
      <c r="N678" s="50"/>
      <c r="O678" s="51" t="s">
        <v>7552</v>
      </c>
      <c r="P678" s="51"/>
      <c r="Q678" s="51"/>
      <c r="R678" s="51"/>
      <c r="S678" s="51" t="s">
        <v>7553</v>
      </c>
      <c r="T678" s="52"/>
      <c r="U678" s="164"/>
      <c r="V678" s="164" t="s">
        <v>7551</v>
      </c>
      <c r="W678" s="164"/>
      <c r="X678" s="51"/>
      <c r="Y678" s="51"/>
    </row>
    <row r="679" spans="1:25" x14ac:dyDescent="0.2">
      <c r="A679" s="44" t="s">
        <v>4715</v>
      </c>
      <c r="B679" s="57" t="s">
        <v>8045</v>
      </c>
      <c r="C679" s="44" t="s">
        <v>8045</v>
      </c>
      <c r="D679" s="45" t="s">
        <v>332</v>
      </c>
      <c r="E679" s="44" t="s">
        <v>8045</v>
      </c>
      <c r="F679" s="44"/>
      <c r="G679" s="44" t="s">
        <v>208</v>
      </c>
      <c r="H679" s="44" t="s">
        <v>6787</v>
      </c>
      <c r="I679" s="46" t="b">
        <v>0</v>
      </c>
      <c r="J679" s="50" t="s">
        <v>3961</v>
      </c>
      <c r="K679" s="50"/>
      <c r="L679" s="50"/>
      <c r="M679" s="50"/>
      <c r="N679" s="50"/>
      <c r="O679" s="51" t="s">
        <v>7552</v>
      </c>
      <c r="P679" s="51"/>
      <c r="Q679" s="51"/>
      <c r="R679" s="51"/>
      <c r="S679" s="51" t="s">
        <v>7553</v>
      </c>
      <c r="T679" s="52"/>
      <c r="U679" s="164"/>
      <c r="V679" s="164" t="s">
        <v>7551</v>
      </c>
      <c r="W679" s="164"/>
      <c r="X679" s="51"/>
      <c r="Y679" s="51"/>
    </row>
    <row r="680" spans="1:25" x14ac:dyDescent="0.2">
      <c r="A680" s="44" t="s">
        <v>4715</v>
      </c>
      <c r="B680" s="57" t="s">
        <v>8046</v>
      </c>
      <c r="C680" s="44" t="s">
        <v>8046</v>
      </c>
      <c r="D680" s="45" t="s">
        <v>332</v>
      </c>
      <c r="E680" s="44" t="s">
        <v>8046</v>
      </c>
      <c r="F680" s="44"/>
      <c r="G680" s="44" t="s">
        <v>209</v>
      </c>
      <c r="H680" s="44" t="s">
        <v>6787</v>
      </c>
      <c r="I680" s="46" t="b">
        <v>0</v>
      </c>
      <c r="J680" s="50" t="s">
        <v>3961</v>
      </c>
      <c r="K680" s="50"/>
      <c r="L680" s="50"/>
      <c r="M680" s="50"/>
      <c r="N680" s="50"/>
      <c r="O680" s="51" t="s">
        <v>7552</v>
      </c>
      <c r="P680" s="51"/>
      <c r="Q680" s="51"/>
      <c r="R680" s="51"/>
      <c r="S680" s="51" t="s">
        <v>7553</v>
      </c>
      <c r="T680" s="52"/>
      <c r="U680" s="164"/>
      <c r="V680" s="164" t="s">
        <v>7551</v>
      </c>
      <c r="W680" s="164"/>
      <c r="X680" s="51"/>
      <c r="Y680" s="51"/>
    </row>
    <row r="681" spans="1:25" x14ac:dyDescent="0.2">
      <c r="A681" s="44" t="s">
        <v>4715</v>
      </c>
      <c r="B681" s="57" t="s">
        <v>8047</v>
      </c>
      <c r="C681" s="44" t="s">
        <v>8047</v>
      </c>
      <c r="D681" s="45" t="s">
        <v>332</v>
      </c>
      <c r="E681" s="44" t="s">
        <v>8047</v>
      </c>
      <c r="F681" s="44"/>
      <c r="G681" s="44" t="s">
        <v>210</v>
      </c>
      <c r="H681" s="44" t="s">
        <v>6787</v>
      </c>
      <c r="I681" s="46" t="b">
        <v>0</v>
      </c>
      <c r="J681" s="50" t="s">
        <v>3961</v>
      </c>
      <c r="K681" s="50"/>
      <c r="L681" s="50"/>
      <c r="M681" s="50"/>
      <c r="N681" s="50"/>
      <c r="O681" s="51" t="s">
        <v>7552</v>
      </c>
      <c r="P681" s="51"/>
      <c r="Q681" s="51"/>
      <c r="R681" s="51"/>
      <c r="S681" s="51" t="s">
        <v>7553</v>
      </c>
      <c r="T681" s="52"/>
      <c r="U681" s="164"/>
      <c r="V681" s="164" t="s">
        <v>7551</v>
      </c>
      <c r="W681" s="164"/>
      <c r="X681" s="51"/>
      <c r="Y681" s="51"/>
    </row>
    <row r="682" spans="1:25" x14ac:dyDescent="0.2">
      <c r="A682" s="44" t="s">
        <v>4715</v>
      </c>
      <c r="B682" s="57" t="s">
        <v>8048</v>
      </c>
      <c r="C682" s="44" t="s">
        <v>8048</v>
      </c>
      <c r="D682" s="45" t="s">
        <v>332</v>
      </c>
      <c r="E682" s="44" t="s">
        <v>8048</v>
      </c>
      <c r="F682" s="44"/>
      <c r="G682" s="44" t="s">
        <v>211</v>
      </c>
      <c r="H682" s="44" t="s">
        <v>6787</v>
      </c>
      <c r="I682" s="46" t="b">
        <v>0</v>
      </c>
      <c r="J682" s="50" t="s">
        <v>3961</v>
      </c>
      <c r="K682" s="50"/>
      <c r="L682" s="50"/>
      <c r="M682" s="50"/>
      <c r="N682" s="50"/>
      <c r="O682" s="51" t="s">
        <v>7552</v>
      </c>
      <c r="P682" s="51"/>
      <c r="Q682" s="51"/>
      <c r="R682" s="51"/>
      <c r="S682" s="51" t="s">
        <v>7553</v>
      </c>
      <c r="T682" s="52"/>
      <c r="U682" s="164"/>
      <c r="V682" s="164" t="s">
        <v>7551</v>
      </c>
      <c r="W682" s="164"/>
      <c r="X682" s="51"/>
      <c r="Y682" s="51"/>
    </row>
    <row r="683" spans="1:25" x14ac:dyDescent="0.2">
      <c r="A683" s="44" t="s">
        <v>4715</v>
      </c>
      <c r="B683" s="57" t="s">
        <v>8049</v>
      </c>
      <c r="C683" s="44" t="s">
        <v>8049</v>
      </c>
      <c r="D683" s="45" t="s">
        <v>332</v>
      </c>
      <c r="E683" s="44" t="s">
        <v>8049</v>
      </c>
      <c r="F683" s="44"/>
      <c r="G683" s="44" t="s">
        <v>212</v>
      </c>
      <c r="H683" s="44" t="s">
        <v>6787</v>
      </c>
      <c r="I683" s="46" t="b">
        <v>0</v>
      </c>
      <c r="J683" s="50" t="s">
        <v>3961</v>
      </c>
      <c r="K683" s="50"/>
      <c r="L683" s="50"/>
      <c r="M683" s="50"/>
      <c r="N683" s="50"/>
      <c r="O683" s="51" t="s">
        <v>7552</v>
      </c>
      <c r="P683" s="51"/>
      <c r="Q683" s="51"/>
      <c r="R683" s="51"/>
      <c r="S683" s="51" t="s">
        <v>7553</v>
      </c>
      <c r="T683" s="52"/>
      <c r="U683" s="164"/>
      <c r="V683" s="164" t="s">
        <v>7551</v>
      </c>
      <c r="W683" s="164"/>
      <c r="X683" s="51"/>
      <c r="Y683" s="51"/>
    </row>
    <row r="684" spans="1:25" x14ac:dyDescent="0.2">
      <c r="A684" s="44" t="s">
        <v>4715</v>
      </c>
      <c r="B684" s="57" t="s">
        <v>8050</v>
      </c>
      <c r="C684" s="44" t="s">
        <v>8050</v>
      </c>
      <c r="D684" s="45" t="s">
        <v>332</v>
      </c>
      <c r="E684" s="44" t="s">
        <v>8050</v>
      </c>
      <c r="F684" s="44"/>
      <c r="G684" s="44" t="s">
        <v>213</v>
      </c>
      <c r="H684" s="44" t="s">
        <v>6787</v>
      </c>
      <c r="I684" s="46" t="b">
        <v>0</v>
      </c>
      <c r="J684" s="50" t="s">
        <v>3961</v>
      </c>
      <c r="K684" s="50"/>
      <c r="L684" s="50"/>
      <c r="M684" s="50"/>
      <c r="N684" s="50"/>
      <c r="O684" s="51" t="s">
        <v>7552</v>
      </c>
      <c r="P684" s="51"/>
      <c r="Q684" s="51"/>
      <c r="R684" s="51"/>
      <c r="S684" s="51" t="s">
        <v>7553</v>
      </c>
      <c r="T684" s="52"/>
      <c r="U684" s="164"/>
      <c r="V684" s="164" t="s">
        <v>7551</v>
      </c>
      <c r="W684" s="164"/>
      <c r="X684" s="51"/>
      <c r="Y684" s="51"/>
    </row>
    <row r="685" spans="1:25" x14ac:dyDescent="0.2">
      <c r="A685" s="44" t="s">
        <v>4715</v>
      </c>
      <c r="B685" s="57" t="s">
        <v>8051</v>
      </c>
      <c r="C685" s="44" t="s">
        <v>8051</v>
      </c>
      <c r="D685" s="45" t="s">
        <v>332</v>
      </c>
      <c r="E685" s="44" t="s">
        <v>8051</v>
      </c>
      <c r="F685" s="44"/>
      <c r="G685" s="44" t="s">
        <v>214</v>
      </c>
      <c r="H685" s="44" t="s">
        <v>6787</v>
      </c>
      <c r="I685" s="46" t="b">
        <v>0</v>
      </c>
      <c r="J685" s="50" t="s">
        <v>3961</v>
      </c>
      <c r="K685" s="50"/>
      <c r="L685" s="50"/>
      <c r="M685" s="50"/>
      <c r="N685" s="50"/>
      <c r="O685" s="51" t="s">
        <v>7552</v>
      </c>
      <c r="P685" s="51"/>
      <c r="Q685" s="51"/>
      <c r="R685" s="51"/>
      <c r="S685" s="51" t="s">
        <v>7553</v>
      </c>
      <c r="T685" s="52"/>
      <c r="U685" s="164"/>
      <c r="V685" s="164" t="s">
        <v>7551</v>
      </c>
      <c r="W685" s="164"/>
      <c r="X685" s="51"/>
      <c r="Y685" s="51"/>
    </row>
    <row r="686" spans="1:25" x14ac:dyDescent="0.2">
      <c r="A686" s="44" t="s">
        <v>4715</v>
      </c>
      <c r="B686" s="57" t="s">
        <v>8052</v>
      </c>
      <c r="C686" s="44" t="s">
        <v>8052</v>
      </c>
      <c r="D686" s="45" t="s">
        <v>332</v>
      </c>
      <c r="E686" s="44" t="s">
        <v>8052</v>
      </c>
      <c r="F686" s="44"/>
      <c r="G686" s="44" t="s">
        <v>215</v>
      </c>
      <c r="H686" s="44" t="s">
        <v>6787</v>
      </c>
      <c r="I686" s="46" t="b">
        <v>0</v>
      </c>
      <c r="J686" s="50" t="s">
        <v>3961</v>
      </c>
      <c r="K686" s="50"/>
      <c r="L686" s="50"/>
      <c r="M686" s="50"/>
      <c r="N686" s="50"/>
      <c r="O686" s="51" t="s">
        <v>7552</v>
      </c>
      <c r="P686" s="51"/>
      <c r="Q686" s="51"/>
      <c r="R686" s="51"/>
      <c r="S686" s="51" t="s">
        <v>7553</v>
      </c>
      <c r="T686" s="52"/>
      <c r="U686" s="164"/>
      <c r="V686" s="164" t="s">
        <v>7551</v>
      </c>
      <c r="W686" s="164"/>
      <c r="X686" s="51"/>
      <c r="Y686" s="51"/>
    </row>
    <row r="687" spans="1:25" x14ac:dyDescent="0.2">
      <c r="A687" s="44" t="s">
        <v>4715</v>
      </c>
      <c r="B687" s="57" t="s">
        <v>8053</v>
      </c>
      <c r="C687" s="44" t="s">
        <v>8053</v>
      </c>
      <c r="D687" s="45" t="s">
        <v>332</v>
      </c>
      <c r="E687" s="44" t="s">
        <v>8053</v>
      </c>
      <c r="F687" s="44"/>
      <c r="G687" s="44" t="s">
        <v>216</v>
      </c>
      <c r="H687" s="44" t="s">
        <v>6787</v>
      </c>
      <c r="I687" s="46" t="b">
        <v>0</v>
      </c>
      <c r="J687" s="50" t="s">
        <v>3961</v>
      </c>
      <c r="K687" s="50"/>
      <c r="L687" s="50"/>
      <c r="M687" s="50"/>
      <c r="N687" s="50"/>
      <c r="O687" s="51" t="s">
        <v>7552</v>
      </c>
      <c r="P687" s="51"/>
      <c r="Q687" s="51"/>
      <c r="R687" s="51"/>
      <c r="S687" s="51" t="s">
        <v>7553</v>
      </c>
      <c r="T687" s="52"/>
      <c r="U687" s="164"/>
      <c r="V687" s="164" t="s">
        <v>7551</v>
      </c>
      <c r="W687" s="164"/>
      <c r="X687" s="51"/>
      <c r="Y687" s="51"/>
    </row>
    <row r="688" spans="1:25" x14ac:dyDescent="0.2">
      <c r="A688" s="44" t="s">
        <v>4715</v>
      </c>
      <c r="B688" s="57" t="s">
        <v>8054</v>
      </c>
      <c r="C688" s="44" t="s">
        <v>8054</v>
      </c>
      <c r="D688" s="45" t="s">
        <v>332</v>
      </c>
      <c r="E688" s="44" t="s">
        <v>8054</v>
      </c>
      <c r="F688" s="44"/>
      <c r="G688" s="44" t="s">
        <v>217</v>
      </c>
      <c r="H688" s="44" t="s">
        <v>6787</v>
      </c>
      <c r="I688" s="46" t="b">
        <v>0</v>
      </c>
      <c r="J688" s="50" t="s">
        <v>3961</v>
      </c>
      <c r="K688" s="50"/>
      <c r="L688" s="50"/>
      <c r="M688" s="50"/>
      <c r="N688" s="50"/>
      <c r="O688" s="51" t="s">
        <v>7552</v>
      </c>
      <c r="P688" s="51"/>
      <c r="Q688" s="51"/>
      <c r="R688" s="51"/>
      <c r="S688" s="51" t="s">
        <v>7553</v>
      </c>
      <c r="T688" s="52"/>
      <c r="U688" s="164"/>
      <c r="V688" s="164" t="s">
        <v>7551</v>
      </c>
      <c r="W688" s="164"/>
      <c r="X688" s="51"/>
      <c r="Y688" s="51"/>
    </row>
    <row r="689" spans="1:25" x14ac:dyDescent="0.2">
      <c r="A689" s="44" t="s">
        <v>4715</v>
      </c>
      <c r="B689" s="57" t="s">
        <v>8055</v>
      </c>
      <c r="C689" s="44" t="s">
        <v>8055</v>
      </c>
      <c r="D689" s="45" t="s">
        <v>332</v>
      </c>
      <c r="E689" s="44" t="s">
        <v>8055</v>
      </c>
      <c r="F689" s="44"/>
      <c r="G689" s="44" t="s">
        <v>218</v>
      </c>
      <c r="H689" s="44" t="s">
        <v>6787</v>
      </c>
      <c r="I689" s="46" t="b">
        <v>0</v>
      </c>
      <c r="J689" s="50" t="s">
        <v>3961</v>
      </c>
      <c r="K689" s="50"/>
      <c r="L689" s="50"/>
      <c r="M689" s="50"/>
      <c r="N689" s="50"/>
      <c r="O689" s="51" t="s">
        <v>7552</v>
      </c>
      <c r="P689" s="51"/>
      <c r="Q689" s="51"/>
      <c r="R689" s="51"/>
      <c r="S689" s="51" t="s">
        <v>7553</v>
      </c>
      <c r="T689" s="52"/>
      <c r="U689" s="164"/>
      <c r="V689" s="164" t="s">
        <v>7551</v>
      </c>
      <c r="W689" s="164"/>
      <c r="X689" s="51"/>
      <c r="Y689" s="51"/>
    </row>
    <row r="690" spans="1:25" x14ac:dyDescent="0.2">
      <c r="A690" s="44" t="s">
        <v>4715</v>
      </c>
      <c r="B690" s="57" t="s">
        <v>8056</v>
      </c>
      <c r="C690" s="44" t="s">
        <v>8056</v>
      </c>
      <c r="D690" s="45" t="s">
        <v>332</v>
      </c>
      <c r="E690" s="44" t="s">
        <v>8056</v>
      </c>
      <c r="F690" s="44"/>
      <c r="G690" s="44" t="s">
        <v>219</v>
      </c>
      <c r="H690" s="44" t="s">
        <v>6787</v>
      </c>
      <c r="I690" s="46" t="b">
        <v>0</v>
      </c>
      <c r="J690" s="50" t="s">
        <v>3961</v>
      </c>
      <c r="K690" s="50"/>
      <c r="L690" s="50"/>
      <c r="M690" s="50"/>
      <c r="N690" s="50"/>
      <c r="O690" s="51" t="s">
        <v>7552</v>
      </c>
      <c r="P690" s="51"/>
      <c r="Q690" s="51"/>
      <c r="R690" s="51"/>
      <c r="S690" s="51" t="s">
        <v>7553</v>
      </c>
      <c r="T690" s="52"/>
      <c r="U690" s="164"/>
      <c r="V690" s="164" t="s">
        <v>7551</v>
      </c>
      <c r="W690" s="164"/>
      <c r="X690" s="51"/>
      <c r="Y690" s="51"/>
    </row>
    <row r="691" spans="1:25" x14ac:dyDescent="0.2">
      <c r="A691" s="44" t="s">
        <v>4715</v>
      </c>
      <c r="B691" s="57" t="s">
        <v>8057</v>
      </c>
      <c r="C691" s="44" t="s">
        <v>8057</v>
      </c>
      <c r="D691" s="45" t="s">
        <v>332</v>
      </c>
      <c r="E691" s="44" t="s">
        <v>8057</v>
      </c>
      <c r="F691" s="44"/>
      <c r="G691" s="44" t="s">
        <v>220</v>
      </c>
      <c r="H691" s="44" t="s">
        <v>6787</v>
      </c>
      <c r="I691" s="46" t="b">
        <v>0</v>
      </c>
      <c r="J691" s="50" t="s">
        <v>3961</v>
      </c>
      <c r="K691" s="50"/>
      <c r="L691" s="50"/>
      <c r="M691" s="50"/>
      <c r="N691" s="50"/>
      <c r="O691" s="51" t="s">
        <v>7552</v>
      </c>
      <c r="P691" s="51"/>
      <c r="Q691" s="51"/>
      <c r="R691" s="51"/>
      <c r="S691" s="51" t="s">
        <v>7553</v>
      </c>
      <c r="T691" s="52"/>
      <c r="U691" s="164"/>
      <c r="V691" s="164" t="s">
        <v>7551</v>
      </c>
      <c r="W691" s="164"/>
      <c r="X691" s="51"/>
      <c r="Y691" s="51"/>
    </row>
    <row r="692" spans="1:25" x14ac:dyDescent="0.2">
      <c r="A692" s="44" t="s">
        <v>4715</v>
      </c>
      <c r="B692" s="57" t="s">
        <v>8058</v>
      </c>
      <c r="C692" s="44" t="s">
        <v>8058</v>
      </c>
      <c r="D692" s="45" t="s">
        <v>332</v>
      </c>
      <c r="E692" s="44" t="s">
        <v>8058</v>
      </c>
      <c r="F692" s="44"/>
      <c r="G692" s="44" t="s">
        <v>221</v>
      </c>
      <c r="H692" s="44" t="s">
        <v>6787</v>
      </c>
      <c r="I692" s="46" t="b">
        <v>0</v>
      </c>
      <c r="J692" s="50" t="s">
        <v>3961</v>
      </c>
      <c r="K692" s="50"/>
      <c r="L692" s="50"/>
      <c r="M692" s="50"/>
      <c r="N692" s="50"/>
      <c r="O692" s="51" t="s">
        <v>7552</v>
      </c>
      <c r="P692" s="51"/>
      <c r="Q692" s="51"/>
      <c r="R692" s="51"/>
      <c r="S692" s="51" t="s">
        <v>7553</v>
      </c>
      <c r="T692" s="52"/>
      <c r="U692" s="164"/>
      <c r="V692" s="164" t="s">
        <v>7551</v>
      </c>
      <c r="W692" s="164"/>
      <c r="X692" s="51"/>
      <c r="Y692" s="51"/>
    </row>
    <row r="693" spans="1:25" x14ac:dyDescent="0.2">
      <c r="A693" s="44" t="s">
        <v>4715</v>
      </c>
      <c r="B693" s="57" t="s">
        <v>8059</v>
      </c>
      <c r="C693" s="44" t="s">
        <v>8059</v>
      </c>
      <c r="D693" s="45" t="s">
        <v>332</v>
      </c>
      <c r="E693" s="44" t="s">
        <v>8059</v>
      </c>
      <c r="F693" s="44"/>
      <c r="G693" s="44" t="s">
        <v>222</v>
      </c>
      <c r="H693" s="44" t="s">
        <v>6787</v>
      </c>
      <c r="I693" s="46" t="b">
        <v>0</v>
      </c>
      <c r="J693" s="50" t="s">
        <v>3961</v>
      </c>
      <c r="K693" s="50"/>
      <c r="L693" s="50"/>
      <c r="M693" s="50"/>
      <c r="N693" s="50"/>
      <c r="O693" s="51" t="s">
        <v>7552</v>
      </c>
      <c r="P693" s="51"/>
      <c r="Q693" s="51"/>
      <c r="R693" s="51"/>
      <c r="S693" s="51" t="s">
        <v>7553</v>
      </c>
      <c r="T693" s="52"/>
      <c r="U693" s="164"/>
      <c r="V693" s="164" t="s">
        <v>7551</v>
      </c>
      <c r="W693" s="164"/>
      <c r="X693" s="51"/>
      <c r="Y693" s="51"/>
    </row>
    <row r="694" spans="1:25" x14ac:dyDescent="0.2">
      <c r="A694" s="44" t="s">
        <v>4715</v>
      </c>
      <c r="B694" s="57" t="s">
        <v>8060</v>
      </c>
      <c r="C694" s="44" t="s">
        <v>8060</v>
      </c>
      <c r="D694" s="45" t="s">
        <v>332</v>
      </c>
      <c r="E694" s="44" t="s">
        <v>8060</v>
      </c>
      <c r="F694" s="44"/>
      <c r="G694" s="44" t="s">
        <v>223</v>
      </c>
      <c r="H694" s="44" t="s">
        <v>6787</v>
      </c>
      <c r="I694" s="46" t="b">
        <v>0</v>
      </c>
      <c r="J694" s="50" t="s">
        <v>3961</v>
      </c>
      <c r="K694" s="50"/>
      <c r="L694" s="50"/>
      <c r="M694" s="50"/>
      <c r="N694" s="50"/>
      <c r="O694" s="51" t="s">
        <v>7552</v>
      </c>
      <c r="P694" s="51"/>
      <c r="Q694" s="51"/>
      <c r="R694" s="51"/>
      <c r="S694" s="51" t="s">
        <v>7553</v>
      </c>
      <c r="T694" s="52"/>
      <c r="U694" s="164"/>
      <c r="V694" s="164" t="s">
        <v>7551</v>
      </c>
      <c r="W694" s="164"/>
      <c r="X694" s="51"/>
      <c r="Y694" s="51"/>
    </row>
    <row r="695" spans="1:25" x14ac:dyDescent="0.2">
      <c r="A695" s="44" t="s">
        <v>4715</v>
      </c>
      <c r="B695" s="57" t="s">
        <v>8061</v>
      </c>
      <c r="C695" s="44" t="s">
        <v>8061</v>
      </c>
      <c r="D695" s="45" t="s">
        <v>332</v>
      </c>
      <c r="E695" s="44" t="s">
        <v>8061</v>
      </c>
      <c r="F695" s="44"/>
      <c r="G695" s="44" t="s">
        <v>224</v>
      </c>
      <c r="H695" s="44" t="s">
        <v>6787</v>
      </c>
      <c r="I695" s="46" t="b">
        <v>0</v>
      </c>
      <c r="J695" s="50" t="s">
        <v>3961</v>
      </c>
      <c r="K695" s="50"/>
      <c r="L695" s="50"/>
      <c r="M695" s="50"/>
      <c r="N695" s="50"/>
      <c r="O695" s="51" t="s">
        <v>7552</v>
      </c>
      <c r="P695" s="51"/>
      <c r="Q695" s="51"/>
      <c r="R695" s="51"/>
      <c r="S695" s="51" t="s">
        <v>7553</v>
      </c>
      <c r="T695" s="52"/>
      <c r="U695" s="164"/>
      <c r="V695" s="164" t="s">
        <v>7551</v>
      </c>
      <c r="W695" s="164"/>
      <c r="X695" s="51"/>
      <c r="Y695" s="51"/>
    </row>
    <row r="696" spans="1:25" x14ac:dyDescent="0.2">
      <c r="A696" s="44" t="s">
        <v>4715</v>
      </c>
      <c r="B696" s="57" t="s">
        <v>8062</v>
      </c>
      <c r="C696" s="44" t="s">
        <v>8062</v>
      </c>
      <c r="D696" s="45" t="s">
        <v>332</v>
      </c>
      <c r="E696" s="44" t="s">
        <v>8062</v>
      </c>
      <c r="F696" s="44"/>
      <c r="G696" s="44" t="s">
        <v>225</v>
      </c>
      <c r="H696" s="44" t="s">
        <v>6787</v>
      </c>
      <c r="I696" s="46" t="b">
        <v>0</v>
      </c>
      <c r="J696" s="50" t="s">
        <v>3961</v>
      </c>
      <c r="K696" s="50"/>
      <c r="L696" s="50"/>
      <c r="M696" s="50"/>
      <c r="N696" s="50"/>
      <c r="O696" s="51" t="s">
        <v>7552</v>
      </c>
      <c r="P696" s="51"/>
      <c r="Q696" s="51"/>
      <c r="R696" s="51"/>
      <c r="S696" s="51" t="s">
        <v>7553</v>
      </c>
      <c r="T696" s="52"/>
      <c r="U696" s="164"/>
      <c r="V696" s="164" t="s">
        <v>7551</v>
      </c>
      <c r="W696" s="164"/>
      <c r="X696" s="51"/>
      <c r="Y696" s="51"/>
    </row>
    <row r="697" spans="1:25" x14ac:dyDescent="0.2">
      <c r="A697" s="44" t="s">
        <v>4715</v>
      </c>
      <c r="B697" s="57" t="s">
        <v>8063</v>
      </c>
      <c r="C697" s="44" t="s">
        <v>8063</v>
      </c>
      <c r="D697" s="45" t="s">
        <v>332</v>
      </c>
      <c r="E697" s="44" t="s">
        <v>8063</v>
      </c>
      <c r="F697" s="44"/>
      <c r="G697" s="44" t="s">
        <v>226</v>
      </c>
      <c r="H697" s="44" t="s">
        <v>6787</v>
      </c>
      <c r="I697" s="46" t="b">
        <v>0</v>
      </c>
      <c r="J697" s="50" t="s">
        <v>3961</v>
      </c>
      <c r="K697" s="50"/>
      <c r="L697" s="50"/>
      <c r="M697" s="50"/>
      <c r="N697" s="50"/>
      <c r="O697" s="51" t="s">
        <v>7552</v>
      </c>
      <c r="P697" s="51"/>
      <c r="Q697" s="51"/>
      <c r="R697" s="51"/>
      <c r="S697" s="51" t="s">
        <v>7553</v>
      </c>
      <c r="T697" s="52"/>
      <c r="U697" s="164"/>
      <c r="V697" s="164" t="s">
        <v>7551</v>
      </c>
      <c r="W697" s="164"/>
      <c r="X697" s="51"/>
      <c r="Y697" s="51"/>
    </row>
    <row r="698" spans="1:25" x14ac:dyDescent="0.2">
      <c r="A698" s="44" t="s">
        <v>4715</v>
      </c>
      <c r="B698" s="57" t="s">
        <v>8064</v>
      </c>
      <c r="C698" s="44" t="s">
        <v>8064</v>
      </c>
      <c r="D698" s="45" t="s">
        <v>332</v>
      </c>
      <c r="E698" s="44" t="s">
        <v>8064</v>
      </c>
      <c r="F698" s="44"/>
      <c r="G698" s="44" t="s">
        <v>227</v>
      </c>
      <c r="H698" s="44" t="s">
        <v>6787</v>
      </c>
      <c r="I698" s="46" t="b">
        <v>0</v>
      </c>
      <c r="J698" s="50" t="s">
        <v>3961</v>
      </c>
      <c r="K698" s="50"/>
      <c r="L698" s="50"/>
      <c r="M698" s="50"/>
      <c r="N698" s="50"/>
      <c r="O698" s="51" t="s">
        <v>7552</v>
      </c>
      <c r="P698" s="51"/>
      <c r="Q698" s="51"/>
      <c r="R698" s="51"/>
      <c r="S698" s="51" t="s">
        <v>7553</v>
      </c>
      <c r="T698" s="52"/>
      <c r="U698" s="164"/>
      <c r="V698" s="164" t="s">
        <v>7551</v>
      </c>
      <c r="W698" s="164"/>
      <c r="X698" s="51"/>
      <c r="Y698" s="51"/>
    </row>
    <row r="699" spans="1:25" x14ac:dyDescent="0.2">
      <c r="A699" s="44" t="s">
        <v>4715</v>
      </c>
      <c r="B699" s="57" t="s">
        <v>8065</v>
      </c>
      <c r="C699" s="44" t="s">
        <v>8065</v>
      </c>
      <c r="D699" s="45" t="s">
        <v>332</v>
      </c>
      <c r="E699" s="44" t="s">
        <v>8065</v>
      </c>
      <c r="F699" s="44"/>
      <c r="G699" s="44" t="s">
        <v>736</v>
      </c>
      <c r="H699" s="44" t="s">
        <v>6787</v>
      </c>
      <c r="I699" s="46" t="b">
        <v>0</v>
      </c>
      <c r="J699" s="50" t="s">
        <v>736</v>
      </c>
      <c r="K699" s="50"/>
      <c r="L699" s="50"/>
      <c r="M699" s="50"/>
      <c r="N699" s="50"/>
      <c r="O699" s="51" t="s">
        <v>7554</v>
      </c>
      <c r="P699" s="51"/>
      <c r="Q699" s="51"/>
      <c r="R699" s="51"/>
      <c r="S699" s="51" t="s">
        <v>7555</v>
      </c>
      <c r="T699" s="52"/>
      <c r="U699" s="164"/>
      <c r="V699" s="164" t="s">
        <v>736</v>
      </c>
      <c r="W699" s="164"/>
      <c r="X699" s="51"/>
      <c r="Y699" s="51"/>
    </row>
    <row r="700" spans="1:25" x14ac:dyDescent="0.2">
      <c r="A700" s="44" t="s">
        <v>4715</v>
      </c>
      <c r="B700" s="163" t="s">
        <v>8345</v>
      </c>
      <c r="C700" s="44" t="s">
        <v>8345</v>
      </c>
      <c r="D700" s="45" t="s">
        <v>332</v>
      </c>
      <c r="E700" s="44" t="s">
        <v>8345</v>
      </c>
      <c r="F700" s="44"/>
      <c r="G700" s="44" t="s">
        <v>8346</v>
      </c>
      <c r="H700" s="44" t="s">
        <v>6679</v>
      </c>
      <c r="I700" s="46" t="b">
        <v>0</v>
      </c>
      <c r="J700" s="50" t="s">
        <v>10127</v>
      </c>
      <c r="K700" s="50"/>
      <c r="L700" s="50"/>
      <c r="M700" s="50"/>
      <c r="N700" s="50"/>
      <c r="O700" s="51" t="s">
        <v>8478</v>
      </c>
      <c r="P700" s="51"/>
      <c r="Q700" s="51"/>
      <c r="R700" s="51" t="s">
        <v>8428</v>
      </c>
      <c r="S700" s="51"/>
      <c r="T700" s="52"/>
      <c r="U700" s="164" t="s">
        <v>10341</v>
      </c>
      <c r="V700" s="164" t="s">
        <v>736</v>
      </c>
      <c r="W700" s="164"/>
      <c r="X700" s="51"/>
      <c r="Y700" s="51"/>
    </row>
  </sheetData>
  <conditionalFormatting sqref="C2:C699 D2:D700 A2:A699 B2:B700 E2:L699 M2:M61 M63:M699 O2:X699">
    <cfRule type="expression" dxfId="22" priority="8">
      <formula>#REF!=TRUE</formula>
    </cfRule>
  </conditionalFormatting>
  <conditionalFormatting sqref="Y2:Y699 C700 E700:M700 U700:W700">
    <cfRule type="expression" dxfId="21" priority="6">
      <formula>#REF!=TRUE</formula>
    </cfRule>
  </conditionalFormatting>
  <conditionalFormatting sqref="A700:B700 O700:X700">
    <cfRule type="expression" dxfId="20" priority="5">
      <formula>#REF!=TRUE</formula>
    </cfRule>
  </conditionalFormatting>
  <conditionalFormatting sqref="N2:N699">
    <cfRule type="expression" dxfId="19" priority="3">
      <formula>#REF!=TRUE</formula>
    </cfRule>
  </conditionalFormatting>
  <conditionalFormatting sqref="N700">
    <cfRule type="expression" dxfId="18" priority="2">
      <formula>#REF!=TRUE</formula>
    </cfRule>
  </conditionalFormatting>
  <conditionalFormatting sqref="Y700">
    <cfRule type="expression" dxfId="17" priority="1">
      <formula>#REF!=TRUE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FD9F-8F9D-4FFC-89FA-593B7636E633}">
  <dimension ref="A1:W1212"/>
  <sheetViews>
    <sheetView topLeftCell="F1" workbookViewId="0">
      <selection activeCell="V18" sqref="V18"/>
    </sheetView>
  </sheetViews>
  <sheetFormatPr defaultColWidth="14.5703125" defaultRowHeight="12.75" x14ac:dyDescent="0.2"/>
  <sheetData>
    <row r="1" spans="1:23" ht="15" x14ac:dyDescent="0.2">
      <c r="A1" s="154" t="s">
        <v>4656</v>
      </c>
      <c r="B1" s="155"/>
      <c r="C1" s="155"/>
      <c r="D1" s="155"/>
      <c r="E1" s="155"/>
      <c r="F1" s="155"/>
      <c r="G1" s="155"/>
      <c r="H1" s="155"/>
      <c r="I1" s="156"/>
      <c r="J1" s="157" t="s">
        <v>4658</v>
      </c>
      <c r="K1" s="158"/>
      <c r="L1" s="158"/>
      <c r="M1" s="158"/>
      <c r="N1" s="158"/>
      <c r="O1" s="158"/>
      <c r="P1" s="159"/>
      <c r="Q1" s="160" t="s">
        <v>4657</v>
      </c>
      <c r="R1" s="161"/>
      <c r="S1" s="161"/>
      <c r="T1" s="161"/>
      <c r="U1" s="161"/>
      <c r="V1" s="161"/>
      <c r="W1" s="162"/>
    </row>
    <row r="2" spans="1:23" ht="45" x14ac:dyDescent="0.2">
      <c r="A2" s="33" t="s">
        <v>4659</v>
      </c>
      <c r="B2" s="33" t="s">
        <v>4660</v>
      </c>
      <c r="C2" s="34" t="s">
        <v>4661</v>
      </c>
      <c r="D2" s="34" t="s">
        <v>8480</v>
      </c>
      <c r="E2" s="34" t="s">
        <v>4662</v>
      </c>
      <c r="F2" s="34" t="s">
        <v>4663</v>
      </c>
      <c r="G2" s="34" t="s">
        <v>4664</v>
      </c>
      <c r="H2" s="33" t="s">
        <v>6662</v>
      </c>
      <c r="I2" s="33" t="s">
        <v>4665</v>
      </c>
      <c r="J2" s="36" t="s">
        <v>342</v>
      </c>
      <c r="K2" s="36" t="s">
        <v>4673</v>
      </c>
      <c r="L2" s="36" t="s">
        <v>4674</v>
      </c>
      <c r="M2" s="36" t="s">
        <v>4675</v>
      </c>
      <c r="N2" s="36" t="s">
        <v>4676</v>
      </c>
      <c r="O2" s="36" t="s">
        <v>10707</v>
      </c>
      <c r="P2" s="36" t="s">
        <v>4677</v>
      </c>
      <c r="Q2" s="35" t="s">
        <v>4666</v>
      </c>
      <c r="R2" s="35" t="s">
        <v>4667</v>
      </c>
      <c r="S2" s="35" t="s">
        <v>4668</v>
      </c>
      <c r="T2" s="35" t="s">
        <v>4669</v>
      </c>
      <c r="U2" s="35" t="s">
        <v>4670</v>
      </c>
      <c r="V2" s="35" t="s">
        <v>4671</v>
      </c>
      <c r="W2" s="79" t="s">
        <v>4672</v>
      </c>
    </row>
    <row r="3" spans="1:23" ht="30" x14ac:dyDescent="0.2">
      <c r="A3" s="80" t="s">
        <v>4715</v>
      </c>
      <c r="B3" s="80" t="s">
        <v>4716</v>
      </c>
      <c r="C3" s="80" t="s">
        <v>8481</v>
      </c>
      <c r="D3" s="80" t="s">
        <v>543</v>
      </c>
      <c r="E3" s="80" t="s">
        <v>749</v>
      </c>
      <c r="F3" s="80" t="s">
        <v>755</v>
      </c>
      <c r="G3" s="80"/>
      <c r="H3" s="80"/>
      <c r="I3" s="80" t="b">
        <v>0</v>
      </c>
      <c r="J3" s="81" t="s">
        <v>4680</v>
      </c>
      <c r="K3" s="81" t="s">
        <v>4702</v>
      </c>
      <c r="L3" s="81" t="s">
        <v>543</v>
      </c>
      <c r="M3" s="81"/>
      <c r="N3" s="81"/>
      <c r="O3" s="81"/>
      <c r="P3" s="81"/>
      <c r="Q3" s="82" t="s">
        <v>4678</v>
      </c>
      <c r="R3" s="82" t="s">
        <v>4701</v>
      </c>
      <c r="S3" s="82" t="s">
        <v>4717</v>
      </c>
      <c r="T3" s="82"/>
      <c r="U3" s="82"/>
      <c r="V3" s="82"/>
      <c r="W3" s="82"/>
    </row>
    <row r="4" spans="1:23" ht="60" x14ac:dyDescent="0.2">
      <c r="A4" s="80" t="s">
        <v>4715</v>
      </c>
      <c r="B4" s="80" t="s">
        <v>5632</v>
      </c>
      <c r="C4" s="80" t="s">
        <v>8482</v>
      </c>
      <c r="D4" s="80" t="s">
        <v>548</v>
      </c>
      <c r="E4" s="80" t="s">
        <v>749</v>
      </c>
      <c r="F4" s="80" t="s">
        <v>755</v>
      </c>
      <c r="G4" s="80"/>
      <c r="H4" s="80"/>
      <c r="I4" s="80" t="b">
        <v>0</v>
      </c>
      <c r="J4" s="81" t="s">
        <v>4680</v>
      </c>
      <c r="K4" s="81" t="s">
        <v>4702</v>
      </c>
      <c r="L4" s="81" t="s">
        <v>543</v>
      </c>
      <c r="M4" s="81"/>
      <c r="N4" s="81"/>
      <c r="O4" s="81" t="s">
        <v>10708</v>
      </c>
      <c r="P4" s="81"/>
      <c r="Q4" s="82" t="s">
        <v>4678</v>
      </c>
      <c r="R4" s="82" t="s">
        <v>4701</v>
      </c>
      <c r="S4" s="82" t="s">
        <v>4717</v>
      </c>
      <c r="T4" s="82"/>
      <c r="U4" s="82"/>
      <c r="V4" s="82" t="s">
        <v>5633</v>
      </c>
      <c r="W4" s="82"/>
    </row>
    <row r="5" spans="1:23" ht="30" x14ac:dyDescent="0.2">
      <c r="A5" s="80" t="s">
        <v>4715</v>
      </c>
      <c r="B5" s="80" t="s">
        <v>4718</v>
      </c>
      <c r="C5" s="80" t="s">
        <v>8483</v>
      </c>
      <c r="D5" s="80" t="s">
        <v>549</v>
      </c>
      <c r="E5" s="80" t="s">
        <v>749</v>
      </c>
      <c r="F5" s="80" t="s">
        <v>755</v>
      </c>
      <c r="G5" s="80"/>
      <c r="H5" s="80"/>
      <c r="I5" s="80" t="b">
        <v>0</v>
      </c>
      <c r="J5" s="81" t="s">
        <v>4680</v>
      </c>
      <c r="K5" s="81" t="s">
        <v>4702</v>
      </c>
      <c r="L5" s="81" t="s">
        <v>549</v>
      </c>
      <c r="M5" s="81"/>
      <c r="N5" s="81"/>
      <c r="O5" s="81"/>
      <c r="P5" s="81"/>
      <c r="Q5" s="82" t="s">
        <v>4678</v>
      </c>
      <c r="R5" s="82" t="s">
        <v>4701</v>
      </c>
      <c r="S5" s="82" t="s">
        <v>4719</v>
      </c>
      <c r="T5" s="82"/>
      <c r="U5" s="82"/>
      <c r="V5" s="82"/>
      <c r="W5" s="82"/>
    </row>
    <row r="6" spans="1:23" ht="30" x14ac:dyDescent="0.2">
      <c r="A6" s="80" t="s">
        <v>4715</v>
      </c>
      <c r="B6" s="80" t="s">
        <v>4720</v>
      </c>
      <c r="C6" s="80" t="s">
        <v>8484</v>
      </c>
      <c r="D6" s="80" t="s">
        <v>557</v>
      </c>
      <c r="E6" s="80" t="s">
        <v>749</v>
      </c>
      <c r="F6" s="80" t="s">
        <v>755</v>
      </c>
      <c r="G6" s="80"/>
      <c r="H6" s="80"/>
      <c r="I6" s="80" t="b">
        <v>0</v>
      </c>
      <c r="J6" s="81" t="s">
        <v>4680</v>
      </c>
      <c r="K6" s="81" t="s">
        <v>4702</v>
      </c>
      <c r="L6" s="81" t="s">
        <v>557</v>
      </c>
      <c r="M6" s="81"/>
      <c r="N6" s="81"/>
      <c r="O6" s="81"/>
      <c r="P6" s="81"/>
      <c r="Q6" s="82" t="s">
        <v>4678</v>
      </c>
      <c r="R6" s="82" t="s">
        <v>4701</v>
      </c>
      <c r="S6" s="82" t="s">
        <v>4721</v>
      </c>
      <c r="T6" s="82"/>
      <c r="U6" s="82"/>
      <c r="V6" s="82"/>
      <c r="W6" s="82"/>
    </row>
    <row r="7" spans="1:23" ht="30" x14ac:dyDescent="0.2">
      <c r="A7" s="80" t="s">
        <v>4715</v>
      </c>
      <c r="B7" s="80" t="s">
        <v>4722</v>
      </c>
      <c r="C7" s="80" t="s">
        <v>4723</v>
      </c>
      <c r="D7" s="80" t="s">
        <v>3305</v>
      </c>
      <c r="E7" s="80" t="s">
        <v>764</v>
      </c>
      <c r="F7" s="80" t="s">
        <v>2015</v>
      </c>
      <c r="G7" s="80"/>
      <c r="H7" s="80"/>
      <c r="I7" s="80" t="b">
        <v>0</v>
      </c>
      <c r="J7" s="81" t="s">
        <v>4712</v>
      </c>
      <c r="K7" s="81" t="s">
        <v>4714</v>
      </c>
      <c r="L7" s="81" t="s">
        <v>3305</v>
      </c>
      <c r="M7" s="81"/>
      <c r="N7" s="81"/>
      <c r="O7" s="81"/>
      <c r="P7" s="81"/>
      <c r="Q7" s="82" t="s">
        <v>4710</v>
      </c>
      <c r="R7" s="82" t="s">
        <v>4724</v>
      </c>
      <c r="S7" s="82" t="s">
        <v>4725</v>
      </c>
      <c r="T7" s="82"/>
      <c r="U7" s="82"/>
      <c r="V7" s="82"/>
      <c r="W7" s="82"/>
    </row>
    <row r="8" spans="1:23" ht="60" x14ac:dyDescent="0.2">
      <c r="A8" s="80" t="s">
        <v>4715</v>
      </c>
      <c r="B8" s="80" t="s">
        <v>5634</v>
      </c>
      <c r="C8" s="80" t="s">
        <v>8485</v>
      </c>
      <c r="D8" s="80" t="s">
        <v>1519</v>
      </c>
      <c r="E8" s="80" t="s">
        <v>750</v>
      </c>
      <c r="F8" s="80" t="s">
        <v>2015</v>
      </c>
      <c r="G8" s="80"/>
      <c r="H8" s="80"/>
      <c r="I8" s="80" t="b">
        <v>0</v>
      </c>
      <c r="J8" s="81" t="s">
        <v>4788</v>
      </c>
      <c r="K8" s="81" t="s">
        <v>4714</v>
      </c>
      <c r="L8" s="81" t="s">
        <v>3305</v>
      </c>
      <c r="M8" s="81"/>
      <c r="N8" s="81"/>
      <c r="O8" s="81" t="s">
        <v>10709</v>
      </c>
      <c r="P8" s="81"/>
      <c r="Q8" s="82" t="s">
        <v>4786</v>
      </c>
      <c r="R8" s="82" t="s">
        <v>4724</v>
      </c>
      <c r="S8" s="82" t="s">
        <v>4725</v>
      </c>
      <c r="T8" s="82"/>
      <c r="U8" s="82"/>
      <c r="V8" s="82" t="s">
        <v>5635</v>
      </c>
      <c r="W8" s="82"/>
    </row>
    <row r="9" spans="1:23" ht="75" x14ac:dyDescent="0.2">
      <c r="A9" s="80" t="s">
        <v>4715</v>
      </c>
      <c r="B9" s="80" t="s">
        <v>5636</v>
      </c>
      <c r="C9" s="80" t="s">
        <v>8486</v>
      </c>
      <c r="D9" s="80" t="s">
        <v>2017</v>
      </c>
      <c r="E9" s="80" t="s">
        <v>764</v>
      </c>
      <c r="F9" s="80" t="s">
        <v>2015</v>
      </c>
      <c r="G9" s="80"/>
      <c r="H9" s="80"/>
      <c r="I9" s="80" t="b">
        <v>0</v>
      </c>
      <c r="J9" s="81" t="s">
        <v>4712</v>
      </c>
      <c r="K9" s="81" t="s">
        <v>4714</v>
      </c>
      <c r="L9" s="81" t="s">
        <v>3305</v>
      </c>
      <c r="M9" s="81"/>
      <c r="N9" s="81"/>
      <c r="O9" s="81" t="s">
        <v>10710</v>
      </c>
      <c r="P9" s="81"/>
      <c r="Q9" s="82" t="s">
        <v>4710</v>
      </c>
      <c r="R9" s="82" t="s">
        <v>4724</v>
      </c>
      <c r="S9" s="82" t="s">
        <v>4725</v>
      </c>
      <c r="T9" s="82"/>
      <c r="U9" s="82"/>
      <c r="V9" s="82" t="s">
        <v>5637</v>
      </c>
      <c r="W9" s="82"/>
    </row>
    <row r="10" spans="1:23" ht="60" x14ac:dyDescent="0.2">
      <c r="A10" s="80" t="s">
        <v>4715</v>
      </c>
      <c r="B10" s="80" t="s">
        <v>5638</v>
      </c>
      <c r="C10" s="80" t="s">
        <v>8487</v>
      </c>
      <c r="D10" s="80" t="s">
        <v>2040</v>
      </c>
      <c r="E10" s="80" t="s">
        <v>764</v>
      </c>
      <c r="F10" s="80" t="s">
        <v>2015</v>
      </c>
      <c r="G10" s="80"/>
      <c r="H10" s="80"/>
      <c r="I10" s="80" t="b">
        <v>0</v>
      </c>
      <c r="J10" s="81" t="s">
        <v>4712</v>
      </c>
      <c r="K10" s="81" t="s">
        <v>4714</v>
      </c>
      <c r="L10" s="81" t="s">
        <v>3305</v>
      </c>
      <c r="M10" s="81"/>
      <c r="N10" s="81"/>
      <c r="O10" s="81" t="s">
        <v>10711</v>
      </c>
      <c r="P10" s="81"/>
      <c r="Q10" s="82" t="s">
        <v>4710</v>
      </c>
      <c r="R10" s="82" t="s">
        <v>4724</v>
      </c>
      <c r="S10" s="82" t="s">
        <v>4725</v>
      </c>
      <c r="T10" s="82"/>
      <c r="U10" s="82"/>
      <c r="V10" s="82" t="s">
        <v>5639</v>
      </c>
      <c r="W10" s="82"/>
    </row>
    <row r="11" spans="1:23" ht="60" x14ac:dyDescent="0.2">
      <c r="A11" s="80" t="s">
        <v>4715</v>
      </c>
      <c r="B11" s="80" t="s">
        <v>5640</v>
      </c>
      <c r="C11" s="80" t="s">
        <v>8488</v>
      </c>
      <c r="D11" s="80" t="s">
        <v>2036</v>
      </c>
      <c r="E11" s="80" t="s">
        <v>764</v>
      </c>
      <c r="F11" s="80" t="s">
        <v>2015</v>
      </c>
      <c r="G11" s="80"/>
      <c r="H11" s="80"/>
      <c r="I11" s="80" t="b">
        <v>0</v>
      </c>
      <c r="J11" s="81" t="s">
        <v>4712</v>
      </c>
      <c r="K11" s="81" t="s">
        <v>4714</v>
      </c>
      <c r="L11" s="81" t="s">
        <v>3305</v>
      </c>
      <c r="M11" s="81"/>
      <c r="N11" s="81"/>
      <c r="O11" s="81" t="s">
        <v>10712</v>
      </c>
      <c r="P11" s="81"/>
      <c r="Q11" s="82" t="s">
        <v>4710</v>
      </c>
      <c r="R11" s="82" t="s">
        <v>4724</v>
      </c>
      <c r="S11" s="82" t="s">
        <v>4725</v>
      </c>
      <c r="T11" s="82"/>
      <c r="U11" s="82"/>
      <c r="V11" s="82" t="s">
        <v>5641</v>
      </c>
      <c r="W11" s="82"/>
    </row>
    <row r="12" spans="1:23" ht="60" x14ac:dyDescent="0.2">
      <c r="A12" s="80" t="s">
        <v>4715</v>
      </c>
      <c r="B12" s="80" t="s">
        <v>5642</v>
      </c>
      <c r="C12" s="80" t="s">
        <v>8489</v>
      </c>
      <c r="D12" s="80" t="s">
        <v>2034</v>
      </c>
      <c r="E12" s="80" t="s">
        <v>764</v>
      </c>
      <c r="F12" s="80" t="s">
        <v>2015</v>
      </c>
      <c r="G12" s="80"/>
      <c r="H12" s="80"/>
      <c r="I12" s="80" t="b">
        <v>0</v>
      </c>
      <c r="J12" s="81" t="s">
        <v>4712</v>
      </c>
      <c r="K12" s="81" t="s">
        <v>4714</v>
      </c>
      <c r="L12" s="81" t="s">
        <v>3305</v>
      </c>
      <c r="M12" s="81"/>
      <c r="N12" s="81"/>
      <c r="O12" s="81" t="s">
        <v>10713</v>
      </c>
      <c r="P12" s="81"/>
      <c r="Q12" s="82" t="s">
        <v>4710</v>
      </c>
      <c r="R12" s="82" t="s">
        <v>4724</v>
      </c>
      <c r="S12" s="82" t="s">
        <v>4725</v>
      </c>
      <c r="T12" s="82"/>
      <c r="U12" s="82"/>
      <c r="V12" s="82" t="s">
        <v>5643</v>
      </c>
      <c r="W12" s="82"/>
    </row>
    <row r="13" spans="1:23" ht="60" x14ac:dyDescent="0.2">
      <c r="A13" s="80" t="s">
        <v>4715</v>
      </c>
      <c r="B13" s="80" t="s">
        <v>5644</v>
      </c>
      <c r="C13" s="80" t="s">
        <v>8490</v>
      </c>
      <c r="D13" s="80" t="s">
        <v>1166</v>
      </c>
      <c r="E13" s="80" t="s">
        <v>764</v>
      </c>
      <c r="F13" s="80" t="s">
        <v>2015</v>
      </c>
      <c r="G13" s="80"/>
      <c r="H13" s="80"/>
      <c r="I13" s="80" t="b">
        <v>0</v>
      </c>
      <c r="J13" s="81" t="s">
        <v>4712</v>
      </c>
      <c r="K13" s="81" t="s">
        <v>4714</v>
      </c>
      <c r="L13" s="81" t="s">
        <v>3305</v>
      </c>
      <c r="M13" s="81"/>
      <c r="N13" s="81"/>
      <c r="O13" s="81" t="s">
        <v>10714</v>
      </c>
      <c r="P13" s="81"/>
      <c r="Q13" s="82" t="s">
        <v>4710</v>
      </c>
      <c r="R13" s="82" t="s">
        <v>4724</v>
      </c>
      <c r="S13" s="82" t="s">
        <v>4725</v>
      </c>
      <c r="T13" s="82"/>
      <c r="U13" s="82"/>
      <c r="V13" s="82" t="s">
        <v>5645</v>
      </c>
      <c r="W13" s="82"/>
    </row>
    <row r="14" spans="1:23" ht="30" x14ac:dyDescent="0.2">
      <c r="A14" s="80" t="s">
        <v>4715</v>
      </c>
      <c r="B14" s="80" t="s">
        <v>4726</v>
      </c>
      <c r="C14" s="80" t="s">
        <v>8491</v>
      </c>
      <c r="D14" s="80" t="s">
        <v>2019</v>
      </c>
      <c r="E14" s="80" t="s">
        <v>764</v>
      </c>
      <c r="F14" s="80" t="s">
        <v>2015</v>
      </c>
      <c r="G14" s="80"/>
      <c r="H14" s="80"/>
      <c r="I14" s="80" t="b">
        <v>0</v>
      </c>
      <c r="J14" s="81" t="s">
        <v>4712</v>
      </c>
      <c r="K14" s="81" t="s">
        <v>4714</v>
      </c>
      <c r="L14" s="81" t="s">
        <v>2019</v>
      </c>
      <c r="M14" s="81"/>
      <c r="N14" s="81"/>
      <c r="O14" s="81"/>
      <c r="P14" s="81"/>
      <c r="Q14" s="82" t="s">
        <v>4710</v>
      </c>
      <c r="R14" s="82" t="s">
        <v>4724</v>
      </c>
      <c r="S14" s="82" t="s">
        <v>4727</v>
      </c>
      <c r="T14" s="82"/>
      <c r="U14" s="82"/>
      <c r="V14" s="82"/>
      <c r="W14" s="82"/>
    </row>
    <row r="15" spans="1:23" ht="30" x14ac:dyDescent="0.2">
      <c r="A15" s="80" t="s">
        <v>4715</v>
      </c>
      <c r="B15" s="80" t="s">
        <v>4728</v>
      </c>
      <c r="C15" s="80" t="s">
        <v>8096</v>
      </c>
      <c r="D15" s="80" t="s">
        <v>2058</v>
      </c>
      <c r="E15" s="80" t="s">
        <v>754</v>
      </c>
      <c r="F15" s="80" t="s">
        <v>757</v>
      </c>
      <c r="G15" s="80"/>
      <c r="H15" s="80"/>
      <c r="I15" s="80" t="b">
        <v>0</v>
      </c>
      <c r="J15" s="81" t="s">
        <v>4731</v>
      </c>
      <c r="K15" s="81" t="s">
        <v>4700</v>
      </c>
      <c r="L15" s="81" t="s">
        <v>2058</v>
      </c>
      <c r="M15" s="81"/>
      <c r="N15" s="81"/>
      <c r="O15" s="81"/>
      <c r="P15" s="81"/>
      <c r="Q15" s="82" t="s">
        <v>4729</v>
      </c>
      <c r="R15" s="82" t="s">
        <v>4699</v>
      </c>
      <c r="S15" s="82" t="s">
        <v>4730</v>
      </c>
      <c r="T15" s="82"/>
      <c r="U15" s="82"/>
      <c r="V15" s="82"/>
      <c r="W15" s="82"/>
    </row>
    <row r="16" spans="1:23" ht="30" x14ac:dyDescent="0.2">
      <c r="A16" s="80" t="s">
        <v>4715</v>
      </c>
      <c r="B16" s="80" t="s">
        <v>4732</v>
      </c>
      <c r="C16" s="80" t="s">
        <v>8492</v>
      </c>
      <c r="D16" s="80" t="s">
        <v>2021</v>
      </c>
      <c r="E16" s="80" t="s">
        <v>764</v>
      </c>
      <c r="F16" s="80" t="s">
        <v>2015</v>
      </c>
      <c r="G16" s="80"/>
      <c r="H16" s="80"/>
      <c r="I16" s="80" t="b">
        <v>0</v>
      </c>
      <c r="J16" s="81" t="s">
        <v>4712</v>
      </c>
      <c r="K16" s="81" t="s">
        <v>4714</v>
      </c>
      <c r="L16" s="81" t="s">
        <v>2021</v>
      </c>
      <c r="M16" s="81"/>
      <c r="N16" s="81"/>
      <c r="O16" s="81"/>
      <c r="P16" s="81"/>
      <c r="Q16" s="82" t="s">
        <v>4710</v>
      </c>
      <c r="R16" s="82" t="s">
        <v>4724</v>
      </c>
      <c r="S16" s="82" t="s">
        <v>4733</v>
      </c>
      <c r="T16" s="82"/>
      <c r="U16" s="82"/>
      <c r="V16" s="82"/>
      <c r="W16" s="82"/>
    </row>
    <row r="17" spans="1:23" ht="60" x14ac:dyDescent="0.2">
      <c r="A17" s="80" t="s">
        <v>4715</v>
      </c>
      <c r="B17" s="80" t="s">
        <v>5646</v>
      </c>
      <c r="C17" s="80" t="s">
        <v>8493</v>
      </c>
      <c r="D17" s="80" t="s">
        <v>2041</v>
      </c>
      <c r="E17" s="80" t="s">
        <v>764</v>
      </c>
      <c r="F17" s="80" t="s">
        <v>2015</v>
      </c>
      <c r="G17" s="80"/>
      <c r="H17" s="80"/>
      <c r="I17" s="80" t="b">
        <v>0</v>
      </c>
      <c r="J17" s="81" t="s">
        <v>4712</v>
      </c>
      <c r="K17" s="81" t="s">
        <v>4714</v>
      </c>
      <c r="L17" s="81" t="s">
        <v>2021</v>
      </c>
      <c r="M17" s="81"/>
      <c r="N17" s="81"/>
      <c r="O17" s="81" t="s">
        <v>10715</v>
      </c>
      <c r="P17" s="81"/>
      <c r="Q17" s="82" t="s">
        <v>4710</v>
      </c>
      <c r="R17" s="82" t="s">
        <v>4724</v>
      </c>
      <c r="S17" s="82" t="s">
        <v>4733</v>
      </c>
      <c r="T17" s="82"/>
      <c r="U17" s="82"/>
      <c r="V17" s="82" t="s">
        <v>5647</v>
      </c>
      <c r="W17" s="82"/>
    </row>
    <row r="18" spans="1:23" ht="45" x14ac:dyDescent="0.2">
      <c r="A18" s="80" t="s">
        <v>4715</v>
      </c>
      <c r="B18" s="80" t="s">
        <v>5648</v>
      </c>
      <c r="C18" s="80" t="s">
        <v>8494</v>
      </c>
      <c r="D18" s="80" t="s">
        <v>2032</v>
      </c>
      <c r="E18" s="80" t="s">
        <v>764</v>
      </c>
      <c r="F18" s="80" t="s">
        <v>2015</v>
      </c>
      <c r="G18" s="80"/>
      <c r="H18" s="80"/>
      <c r="I18" s="80" t="b">
        <v>0</v>
      </c>
      <c r="J18" s="81" t="s">
        <v>4712</v>
      </c>
      <c r="K18" s="81" t="s">
        <v>4714</v>
      </c>
      <c r="L18" s="81" t="s">
        <v>3305</v>
      </c>
      <c r="M18" s="81"/>
      <c r="N18" s="81"/>
      <c r="O18" s="81" t="s">
        <v>10716</v>
      </c>
      <c r="P18" s="81"/>
      <c r="Q18" s="82" t="s">
        <v>4710</v>
      </c>
      <c r="R18" s="82" t="s">
        <v>4724</v>
      </c>
      <c r="S18" s="82" t="s">
        <v>4725</v>
      </c>
      <c r="T18" s="82"/>
      <c r="U18" s="82"/>
      <c r="V18" s="82" t="s">
        <v>5649</v>
      </c>
      <c r="W18" s="82"/>
    </row>
    <row r="19" spans="1:23" ht="30" x14ac:dyDescent="0.2">
      <c r="A19" s="80" t="s">
        <v>4715</v>
      </c>
      <c r="B19" s="80" t="s">
        <v>4734</v>
      </c>
      <c r="C19" s="80" t="s">
        <v>8495</v>
      </c>
      <c r="D19" s="80" t="s">
        <v>2022</v>
      </c>
      <c r="E19" s="80" t="s">
        <v>764</v>
      </c>
      <c r="F19" s="80" t="s">
        <v>2015</v>
      </c>
      <c r="G19" s="80"/>
      <c r="H19" s="80"/>
      <c r="I19" s="80" t="b">
        <v>0</v>
      </c>
      <c r="J19" s="81" t="s">
        <v>4712</v>
      </c>
      <c r="K19" s="81" t="s">
        <v>4714</v>
      </c>
      <c r="L19" s="81" t="s">
        <v>2022</v>
      </c>
      <c r="M19" s="81"/>
      <c r="N19" s="81"/>
      <c r="O19" s="81"/>
      <c r="P19" s="81"/>
      <c r="Q19" s="82" t="s">
        <v>4710</v>
      </c>
      <c r="R19" s="82" t="s">
        <v>4724</v>
      </c>
      <c r="S19" s="82" t="s">
        <v>4735</v>
      </c>
      <c r="T19" s="82"/>
      <c r="U19" s="82"/>
      <c r="V19" s="82"/>
      <c r="W19" s="82"/>
    </row>
    <row r="20" spans="1:23" ht="30" x14ac:dyDescent="0.2">
      <c r="A20" s="80" t="s">
        <v>4715</v>
      </c>
      <c r="B20" s="80" t="s">
        <v>4736</v>
      </c>
      <c r="C20" s="80" t="s">
        <v>8496</v>
      </c>
      <c r="D20" s="80" t="s">
        <v>2020</v>
      </c>
      <c r="E20" s="80" t="s">
        <v>764</v>
      </c>
      <c r="F20" s="80" t="s">
        <v>2015</v>
      </c>
      <c r="G20" s="80"/>
      <c r="H20" s="80"/>
      <c r="I20" s="80" t="b">
        <v>0</v>
      </c>
      <c r="J20" s="81" t="s">
        <v>4712</v>
      </c>
      <c r="K20" s="81" t="s">
        <v>4714</v>
      </c>
      <c r="L20" s="81" t="s">
        <v>2020</v>
      </c>
      <c r="M20" s="81"/>
      <c r="N20" s="81"/>
      <c r="O20" s="81"/>
      <c r="P20" s="81"/>
      <c r="Q20" s="82" t="s">
        <v>4710</v>
      </c>
      <c r="R20" s="82" t="s">
        <v>4724</v>
      </c>
      <c r="S20" s="82" t="s">
        <v>4737</v>
      </c>
      <c r="T20" s="82"/>
      <c r="U20" s="82"/>
      <c r="V20" s="82"/>
      <c r="W20" s="82"/>
    </row>
    <row r="21" spans="1:23" ht="60" x14ac:dyDescent="0.2">
      <c r="A21" s="80" t="s">
        <v>4715</v>
      </c>
      <c r="B21" s="80" t="s">
        <v>5650</v>
      </c>
      <c r="C21" s="80" t="s">
        <v>8497</v>
      </c>
      <c r="D21" s="80" t="s">
        <v>2016</v>
      </c>
      <c r="E21" s="80" t="s">
        <v>764</v>
      </c>
      <c r="F21" s="80" t="s">
        <v>2015</v>
      </c>
      <c r="G21" s="80"/>
      <c r="H21" s="80"/>
      <c r="I21" s="80" t="b">
        <v>0</v>
      </c>
      <c r="J21" s="81" t="s">
        <v>4712</v>
      </c>
      <c r="K21" s="81" t="s">
        <v>4714</v>
      </c>
      <c r="L21" s="81" t="s">
        <v>3305</v>
      </c>
      <c r="M21" s="81"/>
      <c r="N21" s="81"/>
      <c r="O21" s="81" t="s">
        <v>10717</v>
      </c>
      <c r="P21" s="81"/>
      <c r="Q21" s="82" t="s">
        <v>4710</v>
      </c>
      <c r="R21" s="82" t="s">
        <v>4724</v>
      </c>
      <c r="S21" s="82" t="s">
        <v>4725</v>
      </c>
      <c r="T21" s="82"/>
      <c r="U21" s="82"/>
      <c r="V21" s="82" t="s">
        <v>5651</v>
      </c>
      <c r="W21" s="82"/>
    </row>
    <row r="22" spans="1:23" ht="30" x14ac:dyDescent="0.2">
      <c r="A22" s="80" t="s">
        <v>4715</v>
      </c>
      <c r="B22" s="80" t="s">
        <v>4738</v>
      </c>
      <c r="C22" s="80" t="s">
        <v>8498</v>
      </c>
      <c r="D22" s="80" t="s">
        <v>2023</v>
      </c>
      <c r="E22" s="80" t="s">
        <v>764</v>
      </c>
      <c r="F22" s="80" t="s">
        <v>2015</v>
      </c>
      <c r="G22" s="80"/>
      <c r="H22" s="80"/>
      <c r="I22" s="80" t="b">
        <v>0</v>
      </c>
      <c r="J22" s="81" t="s">
        <v>4712</v>
      </c>
      <c r="K22" s="81" t="s">
        <v>4714</v>
      </c>
      <c r="L22" s="81" t="s">
        <v>2023</v>
      </c>
      <c r="M22" s="81"/>
      <c r="N22" s="81"/>
      <c r="O22" s="81"/>
      <c r="P22" s="81"/>
      <c r="Q22" s="82" t="s">
        <v>4710</v>
      </c>
      <c r="R22" s="82" t="s">
        <v>4724</v>
      </c>
      <c r="S22" s="82" t="s">
        <v>4739</v>
      </c>
      <c r="T22" s="82"/>
      <c r="U22" s="82"/>
      <c r="V22" s="82"/>
      <c r="W22" s="82"/>
    </row>
    <row r="23" spans="1:23" ht="60" x14ac:dyDescent="0.2">
      <c r="A23" s="80" t="s">
        <v>4715</v>
      </c>
      <c r="B23" s="80" t="s">
        <v>5652</v>
      </c>
      <c r="C23" s="80" t="s">
        <v>8499</v>
      </c>
      <c r="D23" s="80" t="s">
        <v>2025</v>
      </c>
      <c r="E23" s="80" t="s">
        <v>764</v>
      </c>
      <c r="F23" s="80" t="s">
        <v>2015</v>
      </c>
      <c r="G23" s="80"/>
      <c r="H23" s="80"/>
      <c r="I23" s="80" t="b">
        <v>0</v>
      </c>
      <c r="J23" s="81" t="s">
        <v>4712</v>
      </c>
      <c r="K23" s="81" t="s">
        <v>4714</v>
      </c>
      <c r="L23" s="81" t="s">
        <v>3305</v>
      </c>
      <c r="M23" s="81"/>
      <c r="N23" s="81"/>
      <c r="O23" s="81" t="s">
        <v>10718</v>
      </c>
      <c r="P23" s="81"/>
      <c r="Q23" s="82" t="s">
        <v>4710</v>
      </c>
      <c r="R23" s="82" t="s">
        <v>4724</v>
      </c>
      <c r="S23" s="82" t="s">
        <v>4725</v>
      </c>
      <c r="T23" s="82"/>
      <c r="U23" s="82"/>
      <c r="V23" s="82" t="s">
        <v>5653</v>
      </c>
      <c r="W23" s="82"/>
    </row>
    <row r="24" spans="1:23" ht="30" x14ac:dyDescent="0.2">
      <c r="A24" s="80" t="s">
        <v>4715</v>
      </c>
      <c r="B24" s="80" t="s">
        <v>4740</v>
      </c>
      <c r="C24" s="80" t="s">
        <v>8500</v>
      </c>
      <c r="D24" s="80" t="s">
        <v>2024</v>
      </c>
      <c r="E24" s="80" t="s">
        <v>764</v>
      </c>
      <c r="F24" s="80" t="s">
        <v>2015</v>
      </c>
      <c r="G24" s="80"/>
      <c r="H24" s="80"/>
      <c r="I24" s="80" t="b">
        <v>0</v>
      </c>
      <c r="J24" s="81" t="s">
        <v>4712</v>
      </c>
      <c r="K24" s="81" t="s">
        <v>4714</v>
      </c>
      <c r="L24" s="81" t="s">
        <v>2024</v>
      </c>
      <c r="M24" s="81"/>
      <c r="N24" s="81"/>
      <c r="O24" s="81"/>
      <c r="P24" s="81"/>
      <c r="Q24" s="82" t="s">
        <v>4710</v>
      </c>
      <c r="R24" s="82" t="s">
        <v>4724</v>
      </c>
      <c r="S24" s="82" t="s">
        <v>4741</v>
      </c>
      <c r="T24" s="82"/>
      <c r="U24" s="82"/>
      <c r="V24" s="82"/>
      <c r="W24" s="82"/>
    </row>
    <row r="25" spans="1:23" ht="45" x14ac:dyDescent="0.2">
      <c r="A25" s="80" t="s">
        <v>4715</v>
      </c>
      <c r="B25" s="80" t="s">
        <v>5654</v>
      </c>
      <c r="C25" s="80" t="s">
        <v>8501</v>
      </c>
      <c r="D25" s="80" t="s">
        <v>2033</v>
      </c>
      <c r="E25" s="80" t="s">
        <v>764</v>
      </c>
      <c r="F25" s="80" t="s">
        <v>2015</v>
      </c>
      <c r="G25" s="80"/>
      <c r="H25" s="80"/>
      <c r="I25" s="80" t="b">
        <v>0</v>
      </c>
      <c r="J25" s="81" t="s">
        <v>4712</v>
      </c>
      <c r="K25" s="81" t="s">
        <v>4714</v>
      </c>
      <c r="L25" s="81" t="s">
        <v>3305</v>
      </c>
      <c r="M25" s="81"/>
      <c r="N25" s="81"/>
      <c r="O25" s="81" t="s">
        <v>10719</v>
      </c>
      <c r="P25" s="81"/>
      <c r="Q25" s="82" t="s">
        <v>4710</v>
      </c>
      <c r="R25" s="82" t="s">
        <v>4724</v>
      </c>
      <c r="S25" s="82" t="s">
        <v>4725</v>
      </c>
      <c r="T25" s="82"/>
      <c r="U25" s="82"/>
      <c r="V25" s="82" t="s">
        <v>5655</v>
      </c>
      <c r="W25" s="82"/>
    </row>
    <row r="26" spans="1:23" ht="30" x14ac:dyDescent="0.2">
      <c r="A26" s="80" t="s">
        <v>4715</v>
      </c>
      <c r="B26" s="80" t="s">
        <v>4742</v>
      </c>
      <c r="C26" s="80" t="s">
        <v>8502</v>
      </c>
      <c r="D26" s="80" t="s">
        <v>2018</v>
      </c>
      <c r="E26" s="80" t="s">
        <v>764</v>
      </c>
      <c r="F26" s="80" t="s">
        <v>2015</v>
      </c>
      <c r="G26" s="80"/>
      <c r="H26" s="80"/>
      <c r="I26" s="80" t="b">
        <v>0</v>
      </c>
      <c r="J26" s="81" t="s">
        <v>4712</v>
      </c>
      <c r="K26" s="81" t="s">
        <v>4714</v>
      </c>
      <c r="L26" s="81" t="s">
        <v>2018</v>
      </c>
      <c r="M26" s="81"/>
      <c r="N26" s="81"/>
      <c r="O26" s="81"/>
      <c r="P26" s="81"/>
      <c r="Q26" s="82" t="s">
        <v>4710</v>
      </c>
      <c r="R26" s="82" t="s">
        <v>4724</v>
      </c>
      <c r="S26" s="82" t="s">
        <v>4743</v>
      </c>
      <c r="T26" s="82"/>
      <c r="U26" s="82"/>
      <c r="V26" s="82"/>
      <c r="W26" s="82"/>
    </row>
    <row r="27" spans="1:23" ht="30" x14ac:dyDescent="0.2">
      <c r="A27" s="80" t="s">
        <v>4715</v>
      </c>
      <c r="B27" s="80" t="s">
        <v>4744</v>
      </c>
      <c r="C27" s="80" t="s">
        <v>8503</v>
      </c>
      <c r="D27" s="80" t="s">
        <v>2026</v>
      </c>
      <c r="E27" s="80" t="s">
        <v>764</v>
      </c>
      <c r="F27" s="80" t="s">
        <v>2015</v>
      </c>
      <c r="G27" s="80"/>
      <c r="H27" s="80"/>
      <c r="I27" s="80" t="b">
        <v>0</v>
      </c>
      <c r="J27" s="81" t="s">
        <v>4712</v>
      </c>
      <c r="K27" s="81" t="s">
        <v>4714</v>
      </c>
      <c r="L27" s="81" t="s">
        <v>2026</v>
      </c>
      <c r="M27" s="81"/>
      <c r="N27" s="81"/>
      <c r="O27" s="81"/>
      <c r="P27" s="81"/>
      <c r="Q27" s="82" t="s">
        <v>4710</v>
      </c>
      <c r="R27" s="82" t="s">
        <v>4724</v>
      </c>
      <c r="S27" s="82" t="s">
        <v>4745</v>
      </c>
      <c r="T27" s="82"/>
      <c r="U27" s="82"/>
      <c r="V27" s="82"/>
      <c r="W27" s="82"/>
    </row>
    <row r="28" spans="1:23" ht="30" x14ac:dyDescent="0.2">
      <c r="A28" s="80" t="s">
        <v>4715</v>
      </c>
      <c r="B28" s="80" t="s">
        <v>4746</v>
      </c>
      <c r="C28" s="80" t="s">
        <v>8504</v>
      </c>
      <c r="D28" s="80" t="s">
        <v>2031</v>
      </c>
      <c r="E28" s="80" t="s">
        <v>764</v>
      </c>
      <c r="F28" s="80" t="s">
        <v>2015</v>
      </c>
      <c r="G28" s="80"/>
      <c r="H28" s="80"/>
      <c r="I28" s="80" t="b">
        <v>0</v>
      </c>
      <c r="J28" s="81" t="s">
        <v>4712</v>
      </c>
      <c r="K28" s="81" t="s">
        <v>4714</v>
      </c>
      <c r="L28" s="81" t="s">
        <v>2031</v>
      </c>
      <c r="M28" s="81"/>
      <c r="N28" s="81"/>
      <c r="O28" s="81"/>
      <c r="P28" s="81"/>
      <c r="Q28" s="82" t="s">
        <v>4710</v>
      </c>
      <c r="R28" s="82" t="s">
        <v>4724</v>
      </c>
      <c r="S28" s="82" t="s">
        <v>4747</v>
      </c>
      <c r="T28" s="82"/>
      <c r="U28" s="82"/>
      <c r="V28" s="82"/>
      <c r="W28" s="82"/>
    </row>
    <row r="29" spans="1:23" ht="30" x14ac:dyDescent="0.2">
      <c r="A29" s="80" t="s">
        <v>4715</v>
      </c>
      <c r="B29" s="80" t="s">
        <v>4748</v>
      </c>
      <c r="C29" s="80" t="s">
        <v>8505</v>
      </c>
      <c r="D29" s="80" t="s">
        <v>2027</v>
      </c>
      <c r="E29" s="80" t="s">
        <v>764</v>
      </c>
      <c r="F29" s="80" t="s">
        <v>2015</v>
      </c>
      <c r="G29" s="80"/>
      <c r="H29" s="80"/>
      <c r="I29" s="80" t="b">
        <v>0</v>
      </c>
      <c r="J29" s="81" t="s">
        <v>4712</v>
      </c>
      <c r="K29" s="81" t="s">
        <v>4714</v>
      </c>
      <c r="L29" s="81" t="s">
        <v>2027</v>
      </c>
      <c r="M29" s="81"/>
      <c r="N29" s="81"/>
      <c r="O29" s="81"/>
      <c r="P29" s="81"/>
      <c r="Q29" s="82" t="s">
        <v>4710</v>
      </c>
      <c r="R29" s="82" t="s">
        <v>4724</v>
      </c>
      <c r="S29" s="82" t="s">
        <v>4749</v>
      </c>
      <c r="T29" s="82"/>
      <c r="U29" s="82"/>
      <c r="V29" s="82"/>
      <c r="W29" s="82"/>
    </row>
    <row r="30" spans="1:23" ht="30" x14ac:dyDescent="0.2">
      <c r="A30" s="80" t="s">
        <v>4715</v>
      </c>
      <c r="B30" s="80" t="s">
        <v>4750</v>
      </c>
      <c r="C30" s="80" t="s">
        <v>8506</v>
      </c>
      <c r="D30" s="80" t="s">
        <v>2029</v>
      </c>
      <c r="E30" s="80" t="s">
        <v>764</v>
      </c>
      <c r="F30" s="80" t="s">
        <v>2015</v>
      </c>
      <c r="G30" s="80"/>
      <c r="H30" s="80"/>
      <c r="I30" s="80" t="b">
        <v>0</v>
      </c>
      <c r="J30" s="81" t="s">
        <v>4712</v>
      </c>
      <c r="K30" s="81" t="s">
        <v>4714</v>
      </c>
      <c r="L30" s="81" t="s">
        <v>2029</v>
      </c>
      <c r="M30" s="81"/>
      <c r="N30" s="81"/>
      <c r="O30" s="81"/>
      <c r="P30" s="81"/>
      <c r="Q30" s="82" t="s">
        <v>4710</v>
      </c>
      <c r="R30" s="82" t="s">
        <v>4724</v>
      </c>
      <c r="S30" s="82" t="s">
        <v>4751</v>
      </c>
      <c r="T30" s="82"/>
      <c r="U30" s="82"/>
      <c r="V30" s="82"/>
      <c r="W30" s="82"/>
    </row>
    <row r="31" spans="1:23" ht="30" x14ac:dyDescent="0.2">
      <c r="A31" s="80" t="s">
        <v>4715</v>
      </c>
      <c r="B31" s="80" t="s">
        <v>4752</v>
      </c>
      <c r="C31" s="80" t="s">
        <v>8507</v>
      </c>
      <c r="D31" s="80" t="s">
        <v>2028</v>
      </c>
      <c r="E31" s="80" t="s">
        <v>764</v>
      </c>
      <c r="F31" s="80" t="s">
        <v>2015</v>
      </c>
      <c r="G31" s="80"/>
      <c r="H31" s="80"/>
      <c r="I31" s="80" t="b">
        <v>0</v>
      </c>
      <c r="J31" s="81" t="s">
        <v>4712</v>
      </c>
      <c r="K31" s="81" t="s">
        <v>4714</v>
      </c>
      <c r="L31" s="81" t="s">
        <v>2028</v>
      </c>
      <c r="M31" s="81"/>
      <c r="N31" s="81"/>
      <c r="O31" s="81"/>
      <c r="P31" s="81"/>
      <c r="Q31" s="82" t="s">
        <v>4710</v>
      </c>
      <c r="R31" s="82" t="s">
        <v>4724</v>
      </c>
      <c r="S31" s="82" t="s">
        <v>4753</v>
      </c>
      <c r="T31" s="82"/>
      <c r="U31" s="82"/>
      <c r="V31" s="82"/>
      <c r="W31" s="82"/>
    </row>
    <row r="32" spans="1:23" ht="45" x14ac:dyDescent="0.2">
      <c r="A32" s="80" t="s">
        <v>4715</v>
      </c>
      <c r="B32" s="80" t="s">
        <v>5656</v>
      </c>
      <c r="C32" s="80" t="s">
        <v>8508</v>
      </c>
      <c r="D32" s="80" t="s">
        <v>2043</v>
      </c>
      <c r="E32" s="80" t="s">
        <v>764</v>
      </c>
      <c r="F32" s="80" t="s">
        <v>2015</v>
      </c>
      <c r="G32" s="80"/>
      <c r="H32" s="80"/>
      <c r="I32" s="80" t="b">
        <v>0</v>
      </c>
      <c r="J32" s="81" t="s">
        <v>4712</v>
      </c>
      <c r="K32" s="81" t="s">
        <v>4714</v>
      </c>
      <c r="L32" s="81" t="s">
        <v>3305</v>
      </c>
      <c r="M32" s="81"/>
      <c r="N32" s="81"/>
      <c r="O32" s="81" t="s">
        <v>10720</v>
      </c>
      <c r="P32" s="81"/>
      <c r="Q32" s="82" t="s">
        <v>4710</v>
      </c>
      <c r="R32" s="82" t="s">
        <v>4724</v>
      </c>
      <c r="S32" s="82" t="s">
        <v>4725</v>
      </c>
      <c r="T32" s="82"/>
      <c r="U32" s="82"/>
      <c r="V32" s="82" t="s">
        <v>5657</v>
      </c>
      <c r="W32" s="82"/>
    </row>
    <row r="33" spans="1:23" ht="60" x14ac:dyDescent="0.2">
      <c r="A33" s="80" t="s">
        <v>4715</v>
      </c>
      <c r="B33" s="80" t="s">
        <v>5658</v>
      </c>
      <c r="C33" s="80" t="s">
        <v>8160</v>
      </c>
      <c r="D33" s="80" t="s">
        <v>2865</v>
      </c>
      <c r="E33" s="80" t="s">
        <v>764</v>
      </c>
      <c r="F33" s="80" t="s">
        <v>2015</v>
      </c>
      <c r="G33" s="80"/>
      <c r="H33" s="80"/>
      <c r="I33" s="80" t="b">
        <v>0</v>
      </c>
      <c r="J33" s="81" t="s">
        <v>4712</v>
      </c>
      <c r="K33" s="81" t="s">
        <v>4714</v>
      </c>
      <c r="L33" s="81" t="s">
        <v>3305</v>
      </c>
      <c r="M33" s="81"/>
      <c r="N33" s="81"/>
      <c r="O33" s="81" t="s">
        <v>10721</v>
      </c>
      <c r="P33" s="81"/>
      <c r="Q33" s="82" t="s">
        <v>4710</v>
      </c>
      <c r="R33" s="82" t="s">
        <v>4724</v>
      </c>
      <c r="S33" s="82" t="s">
        <v>4725</v>
      </c>
      <c r="T33" s="82"/>
      <c r="U33" s="82"/>
      <c r="V33" s="82" t="s">
        <v>5659</v>
      </c>
      <c r="W33" s="82"/>
    </row>
    <row r="34" spans="1:23" ht="75" x14ac:dyDescent="0.2">
      <c r="A34" s="80" t="s">
        <v>4715</v>
      </c>
      <c r="B34" s="80" t="s">
        <v>6588</v>
      </c>
      <c r="C34" s="80" t="s">
        <v>8509</v>
      </c>
      <c r="D34" s="80" t="s">
        <v>3578</v>
      </c>
      <c r="E34" s="80" t="s">
        <v>764</v>
      </c>
      <c r="F34" s="80" t="s">
        <v>2015</v>
      </c>
      <c r="G34" s="80" t="s">
        <v>332</v>
      </c>
      <c r="H34" s="80"/>
      <c r="I34" s="80" t="b">
        <v>0</v>
      </c>
      <c r="J34" s="81" t="s">
        <v>4712</v>
      </c>
      <c r="K34" s="81" t="s">
        <v>4714</v>
      </c>
      <c r="L34" s="81" t="s">
        <v>3305</v>
      </c>
      <c r="M34" s="81"/>
      <c r="N34" s="81"/>
      <c r="O34" s="81"/>
      <c r="P34" s="81" t="s">
        <v>11054</v>
      </c>
      <c r="Q34" s="82" t="s">
        <v>4710</v>
      </c>
      <c r="R34" s="82" t="s">
        <v>4724</v>
      </c>
      <c r="S34" s="82" t="s">
        <v>4725</v>
      </c>
      <c r="T34" s="82"/>
      <c r="U34" s="82"/>
      <c r="V34" s="82"/>
      <c r="W34" s="82" t="s">
        <v>6589</v>
      </c>
    </row>
    <row r="35" spans="1:23" ht="60" x14ac:dyDescent="0.2">
      <c r="A35" s="80" t="s">
        <v>4715</v>
      </c>
      <c r="B35" s="80" t="s">
        <v>8510</v>
      </c>
      <c r="C35" s="80" t="s">
        <v>8511</v>
      </c>
      <c r="D35" s="80" t="s">
        <v>3721</v>
      </c>
      <c r="E35" s="80" t="s">
        <v>764</v>
      </c>
      <c r="F35" s="80" t="s">
        <v>2015</v>
      </c>
      <c r="G35" s="80"/>
      <c r="H35" s="80"/>
      <c r="I35" s="80" t="b">
        <v>0</v>
      </c>
      <c r="J35" s="81" t="s">
        <v>4712</v>
      </c>
      <c r="K35" s="81" t="s">
        <v>4714</v>
      </c>
      <c r="L35" s="81" t="s">
        <v>3305</v>
      </c>
      <c r="M35" s="81"/>
      <c r="N35" s="81"/>
      <c r="O35" s="81" t="s">
        <v>10722</v>
      </c>
      <c r="P35" s="81"/>
      <c r="Q35" s="82" t="s">
        <v>4710</v>
      </c>
      <c r="R35" s="82" t="s">
        <v>4724</v>
      </c>
      <c r="S35" s="83" t="s">
        <v>4733</v>
      </c>
      <c r="T35" s="82"/>
      <c r="U35" s="82"/>
      <c r="V35" s="82" t="s">
        <v>8512</v>
      </c>
      <c r="W35" s="82"/>
    </row>
    <row r="36" spans="1:23" ht="75" x14ac:dyDescent="0.2">
      <c r="A36" s="80" t="s">
        <v>4715</v>
      </c>
      <c r="B36" s="80" t="s">
        <v>6396</v>
      </c>
      <c r="C36" s="80" t="s">
        <v>8513</v>
      </c>
      <c r="D36" s="80" t="s">
        <v>3716</v>
      </c>
      <c r="E36" s="80" t="s">
        <v>764</v>
      </c>
      <c r="F36" s="80" t="s">
        <v>2015</v>
      </c>
      <c r="G36" s="80"/>
      <c r="H36" s="80"/>
      <c r="I36" s="80" t="b">
        <v>0</v>
      </c>
      <c r="J36" s="81" t="s">
        <v>4712</v>
      </c>
      <c r="K36" s="81" t="s">
        <v>4714</v>
      </c>
      <c r="L36" s="81" t="s">
        <v>3305</v>
      </c>
      <c r="M36" s="81"/>
      <c r="N36" s="81"/>
      <c r="O36" s="81"/>
      <c r="P36" s="81" t="s">
        <v>11055</v>
      </c>
      <c r="Q36" s="82" t="s">
        <v>4710</v>
      </c>
      <c r="R36" s="82" t="s">
        <v>4724</v>
      </c>
      <c r="S36" s="82" t="s">
        <v>4725</v>
      </c>
      <c r="T36" s="82"/>
      <c r="U36" s="82"/>
      <c r="V36" s="82"/>
      <c r="W36" s="82" t="s">
        <v>6397</v>
      </c>
    </row>
    <row r="37" spans="1:23" ht="75" x14ac:dyDescent="0.2">
      <c r="A37" s="80" t="s">
        <v>4715</v>
      </c>
      <c r="B37" s="80" t="s">
        <v>8514</v>
      </c>
      <c r="C37" s="80" t="s">
        <v>8515</v>
      </c>
      <c r="D37" s="80" t="s">
        <v>8516</v>
      </c>
      <c r="E37" s="80" t="s">
        <v>764</v>
      </c>
      <c r="F37" s="80" t="s">
        <v>2015</v>
      </c>
      <c r="G37" s="80"/>
      <c r="H37" s="80"/>
      <c r="I37" s="80" t="b">
        <v>0</v>
      </c>
      <c r="J37" s="81" t="s">
        <v>4712</v>
      </c>
      <c r="K37" s="81" t="s">
        <v>4714</v>
      </c>
      <c r="L37" s="81" t="s">
        <v>2027</v>
      </c>
      <c r="M37" s="81"/>
      <c r="N37" s="81"/>
      <c r="O37" s="81" t="s">
        <v>10723</v>
      </c>
      <c r="P37" s="81"/>
      <c r="Q37" s="82" t="s">
        <v>4710</v>
      </c>
      <c r="R37" s="82" t="s">
        <v>4724</v>
      </c>
      <c r="S37" s="82" t="s">
        <v>4749</v>
      </c>
      <c r="T37" s="82"/>
      <c r="U37" s="82"/>
      <c r="V37" s="82" t="s">
        <v>8517</v>
      </c>
      <c r="W37" s="82"/>
    </row>
    <row r="38" spans="1:23" ht="60" x14ac:dyDescent="0.2">
      <c r="A38" s="80" t="s">
        <v>4715</v>
      </c>
      <c r="B38" s="80" t="s">
        <v>8518</v>
      </c>
      <c r="C38" s="80" t="s">
        <v>8519</v>
      </c>
      <c r="D38" s="80" t="s">
        <v>3828</v>
      </c>
      <c r="E38" s="80" t="s">
        <v>764</v>
      </c>
      <c r="F38" s="80" t="s">
        <v>2015</v>
      </c>
      <c r="G38" s="80"/>
      <c r="H38" s="80"/>
      <c r="I38" s="80" t="b">
        <v>0</v>
      </c>
      <c r="J38" s="81" t="s">
        <v>4712</v>
      </c>
      <c r="K38" s="81" t="s">
        <v>4714</v>
      </c>
      <c r="L38" s="81" t="s">
        <v>3305</v>
      </c>
      <c r="M38" s="81"/>
      <c r="N38" s="81"/>
      <c r="O38" s="81" t="s">
        <v>10724</v>
      </c>
      <c r="P38" s="81"/>
      <c r="Q38" s="82" t="s">
        <v>4710</v>
      </c>
      <c r="R38" s="82" t="s">
        <v>4724</v>
      </c>
      <c r="S38" s="83" t="s">
        <v>4733</v>
      </c>
      <c r="T38" s="82"/>
      <c r="U38" s="82"/>
      <c r="V38" s="82" t="s">
        <v>8520</v>
      </c>
      <c r="W38" s="82"/>
    </row>
    <row r="39" spans="1:23" ht="45" x14ac:dyDescent="0.2">
      <c r="A39" s="80" t="s">
        <v>4715</v>
      </c>
      <c r="B39" s="80" t="s">
        <v>5660</v>
      </c>
      <c r="C39" s="80" t="s">
        <v>8521</v>
      </c>
      <c r="D39" s="80" t="s">
        <v>2261</v>
      </c>
      <c r="E39" s="80" t="s">
        <v>764</v>
      </c>
      <c r="F39" s="80" t="s">
        <v>2015</v>
      </c>
      <c r="G39" s="80"/>
      <c r="H39" s="80"/>
      <c r="I39" s="80" t="b">
        <v>0</v>
      </c>
      <c r="J39" s="81" t="s">
        <v>4712</v>
      </c>
      <c r="K39" s="81" t="s">
        <v>4714</v>
      </c>
      <c r="L39" s="81" t="s">
        <v>3305</v>
      </c>
      <c r="M39" s="81"/>
      <c r="N39" s="81"/>
      <c r="O39" s="81" t="s">
        <v>10725</v>
      </c>
      <c r="P39" s="81"/>
      <c r="Q39" s="82" t="s">
        <v>4710</v>
      </c>
      <c r="R39" s="82" t="s">
        <v>4724</v>
      </c>
      <c r="S39" s="82" t="s">
        <v>4725</v>
      </c>
      <c r="T39" s="82"/>
      <c r="U39" s="82"/>
      <c r="V39" s="82" t="s">
        <v>5661</v>
      </c>
      <c r="W39" s="82"/>
    </row>
    <row r="40" spans="1:23" ht="30" x14ac:dyDescent="0.2">
      <c r="A40" s="84" t="s">
        <v>4715</v>
      </c>
      <c r="B40" s="84" t="s">
        <v>5662</v>
      </c>
      <c r="C40" s="84" t="s">
        <v>8522</v>
      </c>
      <c r="D40" s="84" t="s">
        <v>4043</v>
      </c>
      <c r="E40" s="84" t="s">
        <v>764</v>
      </c>
      <c r="F40" s="84" t="s">
        <v>2015</v>
      </c>
      <c r="G40" s="84"/>
      <c r="H40" s="84"/>
      <c r="I40" s="84" t="b">
        <v>0</v>
      </c>
      <c r="J40" s="85" t="s">
        <v>4712</v>
      </c>
      <c r="K40" s="85" t="s">
        <v>4714</v>
      </c>
      <c r="L40" s="85" t="s">
        <v>3305</v>
      </c>
      <c r="M40" s="85"/>
      <c r="N40" s="85"/>
      <c r="O40" s="85"/>
      <c r="P40" s="85"/>
      <c r="Q40" s="86" t="s">
        <v>4710</v>
      </c>
      <c r="R40" s="86" t="s">
        <v>4724</v>
      </c>
      <c r="S40" s="86" t="s">
        <v>4725</v>
      </c>
      <c r="T40" s="86"/>
      <c r="U40" s="86"/>
      <c r="V40" s="86" t="s">
        <v>5663</v>
      </c>
      <c r="W40" s="86"/>
    </row>
    <row r="41" spans="1:23" ht="60" x14ac:dyDescent="0.2">
      <c r="A41" s="80" t="s">
        <v>4715</v>
      </c>
      <c r="B41" s="80" t="s">
        <v>5664</v>
      </c>
      <c r="C41" s="80" t="s">
        <v>8523</v>
      </c>
      <c r="D41" s="80" t="s">
        <v>4044</v>
      </c>
      <c r="E41" s="80" t="s">
        <v>764</v>
      </c>
      <c r="F41" s="80" t="s">
        <v>2015</v>
      </c>
      <c r="G41" s="80"/>
      <c r="H41" s="80"/>
      <c r="I41" s="80" t="b">
        <v>0</v>
      </c>
      <c r="J41" s="81" t="s">
        <v>4712</v>
      </c>
      <c r="K41" s="81" t="s">
        <v>4714</v>
      </c>
      <c r="L41" s="81" t="s">
        <v>3305</v>
      </c>
      <c r="M41" s="81"/>
      <c r="N41" s="81"/>
      <c r="O41" s="81" t="s">
        <v>10726</v>
      </c>
      <c r="P41" s="81"/>
      <c r="Q41" s="82" t="s">
        <v>4710</v>
      </c>
      <c r="R41" s="82" t="s">
        <v>4724</v>
      </c>
      <c r="S41" s="82" t="s">
        <v>4725</v>
      </c>
      <c r="T41" s="82"/>
      <c r="U41" s="82"/>
      <c r="V41" s="82" t="s">
        <v>5665</v>
      </c>
      <c r="W41" s="82"/>
    </row>
    <row r="42" spans="1:23" ht="60" x14ac:dyDescent="0.2">
      <c r="A42" s="80" t="s">
        <v>4715</v>
      </c>
      <c r="B42" s="80" t="s">
        <v>5666</v>
      </c>
      <c r="C42" s="80" t="s">
        <v>8524</v>
      </c>
      <c r="D42" s="80" t="s">
        <v>4088</v>
      </c>
      <c r="E42" s="80" t="s">
        <v>764</v>
      </c>
      <c r="F42" s="80" t="s">
        <v>2015</v>
      </c>
      <c r="G42" s="80"/>
      <c r="H42" s="80"/>
      <c r="I42" s="80" t="b">
        <v>0</v>
      </c>
      <c r="J42" s="81" t="s">
        <v>4712</v>
      </c>
      <c r="K42" s="81" t="s">
        <v>4714</v>
      </c>
      <c r="L42" s="81" t="s">
        <v>3305</v>
      </c>
      <c r="M42" s="81"/>
      <c r="N42" s="81"/>
      <c r="O42" s="81" t="s">
        <v>10727</v>
      </c>
      <c r="P42" s="81"/>
      <c r="Q42" s="82" t="s">
        <v>4710</v>
      </c>
      <c r="R42" s="82" t="s">
        <v>4724</v>
      </c>
      <c r="S42" s="82" t="s">
        <v>4725</v>
      </c>
      <c r="T42" s="82"/>
      <c r="U42" s="82"/>
      <c r="V42" s="82" t="s">
        <v>5667</v>
      </c>
      <c r="W42" s="82"/>
    </row>
    <row r="43" spans="1:23" ht="75" x14ac:dyDescent="0.2">
      <c r="A43" s="80" t="s">
        <v>4715</v>
      </c>
      <c r="B43" s="80" t="s">
        <v>6590</v>
      </c>
      <c r="C43" s="80" t="s">
        <v>8525</v>
      </c>
      <c r="D43" s="80" t="s">
        <v>4405</v>
      </c>
      <c r="E43" s="80" t="s">
        <v>764</v>
      </c>
      <c r="F43" s="80" t="s">
        <v>2015</v>
      </c>
      <c r="G43" s="80"/>
      <c r="H43" s="80"/>
      <c r="I43" s="80" t="b">
        <v>0</v>
      </c>
      <c r="J43" s="81" t="s">
        <v>4712</v>
      </c>
      <c r="K43" s="81" t="s">
        <v>4714</v>
      </c>
      <c r="L43" s="81" t="s">
        <v>3305</v>
      </c>
      <c r="M43" s="81"/>
      <c r="N43" s="81"/>
      <c r="O43" s="81"/>
      <c r="P43" s="81" t="s">
        <v>11056</v>
      </c>
      <c r="Q43" s="82" t="s">
        <v>4710</v>
      </c>
      <c r="R43" s="82" t="s">
        <v>4724</v>
      </c>
      <c r="S43" s="83" t="s">
        <v>4747</v>
      </c>
      <c r="T43" s="82"/>
      <c r="U43" s="82"/>
      <c r="V43" s="82"/>
      <c r="W43" s="82" t="s">
        <v>6591</v>
      </c>
    </row>
    <row r="44" spans="1:23" ht="30" x14ac:dyDescent="0.2">
      <c r="A44" s="80" t="s">
        <v>4715</v>
      </c>
      <c r="B44" s="80" t="s">
        <v>6636</v>
      </c>
      <c r="C44" s="80" t="s">
        <v>8526</v>
      </c>
      <c r="D44" s="80" t="s">
        <v>4459</v>
      </c>
      <c r="E44" s="80" t="s">
        <v>764</v>
      </c>
      <c r="F44" s="80" t="s">
        <v>2015</v>
      </c>
      <c r="G44" s="80" t="s">
        <v>332</v>
      </c>
      <c r="H44" s="80"/>
      <c r="I44" s="80" t="b">
        <v>0</v>
      </c>
      <c r="J44" s="81" t="s">
        <v>4712</v>
      </c>
      <c r="K44" s="81" t="s">
        <v>4714</v>
      </c>
      <c r="L44" s="81" t="s">
        <v>4459</v>
      </c>
      <c r="M44" s="81"/>
      <c r="N44" s="81"/>
      <c r="O44" s="81"/>
      <c r="P44" s="81"/>
      <c r="Q44" s="82" t="s">
        <v>4710</v>
      </c>
      <c r="R44" s="82" t="s">
        <v>4724</v>
      </c>
      <c r="S44" s="82" t="s">
        <v>6637</v>
      </c>
      <c r="T44" s="82"/>
      <c r="U44" s="82"/>
      <c r="V44" s="82"/>
      <c r="W44" s="82"/>
    </row>
    <row r="45" spans="1:23" ht="45" x14ac:dyDescent="0.2">
      <c r="A45" s="87"/>
      <c r="B45" s="88" t="s">
        <v>8527</v>
      </c>
      <c r="C45" s="88" t="s">
        <v>8528</v>
      </c>
      <c r="D45" s="87" t="s">
        <v>8529</v>
      </c>
      <c r="E45" s="87">
        <v>20</v>
      </c>
      <c r="F45" s="88" t="s">
        <v>2015</v>
      </c>
      <c r="G45" s="87"/>
      <c r="H45" s="87"/>
      <c r="I45" s="87"/>
      <c r="J45" s="89"/>
      <c r="K45" s="89"/>
      <c r="L45" s="89"/>
      <c r="M45" s="89"/>
      <c r="N45" s="89"/>
      <c r="O45" s="89" t="s">
        <v>10728</v>
      </c>
      <c r="P45" s="89"/>
      <c r="Q45" s="83" t="s">
        <v>4710</v>
      </c>
      <c r="R45" s="83" t="s">
        <v>4724</v>
      </c>
      <c r="S45" s="83" t="s">
        <v>4725</v>
      </c>
      <c r="T45" s="83"/>
      <c r="U45" s="83"/>
      <c r="V45" s="83" t="s">
        <v>8530</v>
      </c>
      <c r="W45" s="83"/>
    </row>
    <row r="46" spans="1:23" ht="45" x14ac:dyDescent="0.2">
      <c r="A46" s="80" t="s">
        <v>4715</v>
      </c>
      <c r="B46" s="80" t="s">
        <v>4754</v>
      </c>
      <c r="C46" s="80" t="s">
        <v>8531</v>
      </c>
      <c r="D46" s="80" t="s">
        <v>2809</v>
      </c>
      <c r="E46" s="80" t="s">
        <v>749</v>
      </c>
      <c r="F46" s="80" t="s">
        <v>755</v>
      </c>
      <c r="G46" s="80"/>
      <c r="H46" s="80"/>
      <c r="I46" s="80" t="b">
        <v>0</v>
      </c>
      <c r="J46" s="81" t="s">
        <v>4680</v>
      </c>
      <c r="K46" s="81" t="s">
        <v>4702</v>
      </c>
      <c r="L46" s="81" t="s">
        <v>2809</v>
      </c>
      <c r="M46" s="81"/>
      <c r="N46" s="81"/>
      <c r="O46" s="81"/>
      <c r="P46" s="81"/>
      <c r="Q46" s="82" t="s">
        <v>4678</v>
      </c>
      <c r="R46" s="82" t="s">
        <v>4701</v>
      </c>
      <c r="S46" s="82" t="s">
        <v>4755</v>
      </c>
      <c r="T46" s="82"/>
      <c r="U46" s="82"/>
      <c r="V46" s="82"/>
      <c r="W46" s="82"/>
    </row>
    <row r="47" spans="1:23" ht="45" x14ac:dyDescent="0.2">
      <c r="A47" s="84" t="s">
        <v>4715</v>
      </c>
      <c r="B47" s="84" t="s">
        <v>5668</v>
      </c>
      <c r="C47" s="84" t="s">
        <v>8532</v>
      </c>
      <c r="D47" s="84" t="s">
        <v>313</v>
      </c>
      <c r="E47" s="84" t="s">
        <v>750</v>
      </c>
      <c r="F47" s="84" t="s">
        <v>354</v>
      </c>
      <c r="G47" s="84"/>
      <c r="H47" s="84"/>
      <c r="I47" s="84" t="b">
        <v>0</v>
      </c>
      <c r="J47" s="85" t="s">
        <v>4788</v>
      </c>
      <c r="K47" s="85" t="s">
        <v>4762</v>
      </c>
      <c r="L47" s="85" t="s">
        <v>2809</v>
      </c>
      <c r="M47" s="85"/>
      <c r="N47" s="85"/>
      <c r="O47" s="85"/>
      <c r="P47" s="85"/>
      <c r="Q47" s="86" t="s">
        <v>4786</v>
      </c>
      <c r="R47" s="86" t="s">
        <v>4760</v>
      </c>
      <c r="S47" s="86" t="s">
        <v>4755</v>
      </c>
      <c r="T47" s="86"/>
      <c r="U47" s="86"/>
      <c r="V47" s="86" t="s">
        <v>5669</v>
      </c>
      <c r="W47" s="86"/>
    </row>
    <row r="48" spans="1:23" ht="45" x14ac:dyDescent="0.2">
      <c r="A48" s="80" t="s">
        <v>4715</v>
      </c>
      <c r="B48" s="80" t="s">
        <v>4756</v>
      </c>
      <c r="C48" s="80" t="s">
        <v>4757</v>
      </c>
      <c r="D48" s="80" t="s">
        <v>3307</v>
      </c>
      <c r="E48" s="80" t="s">
        <v>749</v>
      </c>
      <c r="F48" s="80" t="s">
        <v>755</v>
      </c>
      <c r="G48" s="80"/>
      <c r="H48" s="80"/>
      <c r="I48" s="80" t="b">
        <v>0</v>
      </c>
      <c r="J48" s="81" t="s">
        <v>4680</v>
      </c>
      <c r="K48" s="81" t="s">
        <v>4702</v>
      </c>
      <c r="L48" s="81" t="s">
        <v>3307</v>
      </c>
      <c r="M48" s="81"/>
      <c r="N48" s="81"/>
      <c r="O48" s="81"/>
      <c r="P48" s="81"/>
      <c r="Q48" s="82" t="s">
        <v>4678</v>
      </c>
      <c r="R48" s="82" t="s">
        <v>4701</v>
      </c>
      <c r="S48" s="82" t="s">
        <v>4758</v>
      </c>
      <c r="T48" s="82"/>
      <c r="U48" s="82"/>
      <c r="V48" s="82"/>
      <c r="W48" s="82"/>
    </row>
    <row r="49" spans="1:23" ht="75" x14ac:dyDescent="0.2">
      <c r="A49" s="80" t="s">
        <v>4715</v>
      </c>
      <c r="B49" s="80" t="s">
        <v>5670</v>
      </c>
      <c r="C49" s="80" t="s">
        <v>8533</v>
      </c>
      <c r="D49" s="80" t="s">
        <v>4</v>
      </c>
      <c r="E49" s="80" t="s">
        <v>749</v>
      </c>
      <c r="F49" s="80" t="s">
        <v>753</v>
      </c>
      <c r="G49" s="80"/>
      <c r="H49" s="80"/>
      <c r="I49" s="80" t="b">
        <v>0</v>
      </c>
      <c r="J49" s="81" t="s">
        <v>4680</v>
      </c>
      <c r="K49" s="81" t="s">
        <v>4681</v>
      </c>
      <c r="L49" s="81" t="s">
        <v>3307</v>
      </c>
      <c r="M49" s="81"/>
      <c r="N49" s="81"/>
      <c r="O49" s="81" t="s">
        <v>10729</v>
      </c>
      <c r="P49" s="81"/>
      <c r="Q49" s="82" t="s">
        <v>4678</v>
      </c>
      <c r="R49" s="82" t="s">
        <v>4679</v>
      </c>
      <c r="S49" s="82" t="s">
        <v>4758</v>
      </c>
      <c r="T49" s="82"/>
      <c r="U49" s="82"/>
      <c r="V49" s="82" t="s">
        <v>5671</v>
      </c>
      <c r="W49" s="82"/>
    </row>
    <row r="50" spans="1:23" ht="30" x14ac:dyDescent="0.2">
      <c r="A50" s="80" t="s">
        <v>4715</v>
      </c>
      <c r="B50" s="80" t="s">
        <v>4759</v>
      </c>
      <c r="C50" s="80" t="s">
        <v>8534</v>
      </c>
      <c r="D50" s="80" t="s">
        <v>1464</v>
      </c>
      <c r="E50" s="80" t="s">
        <v>785</v>
      </c>
      <c r="F50" s="80" t="s">
        <v>354</v>
      </c>
      <c r="G50" s="80"/>
      <c r="H50" s="80"/>
      <c r="I50" s="80" t="b">
        <v>0</v>
      </c>
      <c r="J50" s="81" t="s">
        <v>4694</v>
      </c>
      <c r="K50" s="81" t="s">
        <v>4762</v>
      </c>
      <c r="L50" s="81" t="s">
        <v>1464</v>
      </c>
      <c r="M50" s="81"/>
      <c r="N50" s="81"/>
      <c r="O50" s="81"/>
      <c r="P50" s="81"/>
      <c r="Q50" s="82" t="s">
        <v>4693</v>
      </c>
      <c r="R50" s="82" t="s">
        <v>4760</v>
      </c>
      <c r="S50" s="82" t="s">
        <v>4761</v>
      </c>
      <c r="T50" s="82"/>
      <c r="U50" s="82"/>
      <c r="V50" s="82"/>
      <c r="W50" s="82"/>
    </row>
    <row r="51" spans="1:23" ht="45" x14ac:dyDescent="0.2">
      <c r="A51" s="80" t="s">
        <v>4715</v>
      </c>
      <c r="B51" s="80" t="s">
        <v>5672</v>
      </c>
      <c r="C51" s="80" t="s">
        <v>8535</v>
      </c>
      <c r="D51" s="80" t="s">
        <v>314</v>
      </c>
      <c r="E51" s="80" t="s">
        <v>764</v>
      </c>
      <c r="F51" s="80" t="s">
        <v>1988</v>
      </c>
      <c r="G51" s="80"/>
      <c r="H51" s="80"/>
      <c r="I51" s="80" t="b">
        <v>0</v>
      </c>
      <c r="J51" s="81" t="s">
        <v>4712</v>
      </c>
      <c r="K51" s="81" t="s">
        <v>4713</v>
      </c>
      <c r="L51" s="81" t="s">
        <v>3307</v>
      </c>
      <c r="M51" s="81"/>
      <c r="N51" s="81"/>
      <c r="O51" s="81" t="s">
        <v>10730</v>
      </c>
      <c r="P51" s="81"/>
      <c r="Q51" s="82" t="s">
        <v>4710</v>
      </c>
      <c r="R51" s="82" t="s">
        <v>4711</v>
      </c>
      <c r="S51" s="82" t="s">
        <v>4758</v>
      </c>
      <c r="T51" s="82"/>
      <c r="U51" s="82"/>
      <c r="V51" s="82" t="s">
        <v>5673</v>
      </c>
      <c r="W51" s="82"/>
    </row>
    <row r="52" spans="1:23" ht="60" x14ac:dyDescent="0.2">
      <c r="A52" s="80" t="s">
        <v>4715</v>
      </c>
      <c r="B52" s="80" t="s">
        <v>5674</v>
      </c>
      <c r="C52" s="80" t="s">
        <v>8536</v>
      </c>
      <c r="D52" s="80" t="s">
        <v>441</v>
      </c>
      <c r="E52" s="80" t="s">
        <v>749</v>
      </c>
      <c r="F52" s="80" t="s">
        <v>370</v>
      </c>
      <c r="G52" s="80"/>
      <c r="H52" s="80"/>
      <c r="I52" s="80" t="b">
        <v>0</v>
      </c>
      <c r="J52" s="81" t="s">
        <v>4680</v>
      </c>
      <c r="K52" s="81" t="s">
        <v>4685</v>
      </c>
      <c r="L52" s="81" t="s">
        <v>3307</v>
      </c>
      <c r="M52" s="81"/>
      <c r="N52" s="81"/>
      <c r="O52" s="81" t="s">
        <v>10731</v>
      </c>
      <c r="P52" s="81"/>
      <c r="Q52" s="82" t="s">
        <v>4678</v>
      </c>
      <c r="R52" s="82" t="s">
        <v>4683</v>
      </c>
      <c r="S52" s="82" t="s">
        <v>4758</v>
      </c>
      <c r="T52" s="82"/>
      <c r="U52" s="82"/>
      <c r="V52" s="82" t="s">
        <v>5675</v>
      </c>
      <c r="W52" s="82"/>
    </row>
    <row r="53" spans="1:23" ht="60" x14ac:dyDescent="0.2">
      <c r="A53" s="80" t="s">
        <v>4715</v>
      </c>
      <c r="B53" s="80" t="s">
        <v>5676</v>
      </c>
      <c r="C53" s="80" t="s">
        <v>8537</v>
      </c>
      <c r="D53" s="80" t="s">
        <v>5</v>
      </c>
      <c r="E53" s="80" t="s">
        <v>749</v>
      </c>
      <c r="F53" s="80" t="s">
        <v>759</v>
      </c>
      <c r="G53" s="80"/>
      <c r="H53" s="80"/>
      <c r="I53" s="80" t="b">
        <v>0</v>
      </c>
      <c r="J53" s="81" t="s">
        <v>4680</v>
      </c>
      <c r="K53" s="81" t="s">
        <v>5058</v>
      </c>
      <c r="L53" s="81" t="s">
        <v>3307</v>
      </c>
      <c r="M53" s="81"/>
      <c r="N53" s="81"/>
      <c r="O53" s="81" t="s">
        <v>10732</v>
      </c>
      <c r="P53" s="81"/>
      <c r="Q53" s="82" t="s">
        <v>4678</v>
      </c>
      <c r="R53" s="82" t="s">
        <v>5056</v>
      </c>
      <c r="S53" s="82" t="s">
        <v>4758</v>
      </c>
      <c r="T53" s="82"/>
      <c r="U53" s="82"/>
      <c r="V53" s="82" t="s">
        <v>5677</v>
      </c>
      <c r="W53" s="82"/>
    </row>
    <row r="54" spans="1:23" ht="60" x14ac:dyDescent="0.2">
      <c r="A54" s="80" t="s">
        <v>4715</v>
      </c>
      <c r="B54" s="80" t="s">
        <v>5678</v>
      </c>
      <c r="C54" s="80" t="s">
        <v>8538</v>
      </c>
      <c r="D54" s="80" t="s">
        <v>6</v>
      </c>
      <c r="E54" s="80" t="s">
        <v>749</v>
      </c>
      <c r="F54" s="80" t="s">
        <v>758</v>
      </c>
      <c r="G54" s="80"/>
      <c r="H54" s="80"/>
      <c r="I54" s="80" t="b">
        <v>0</v>
      </c>
      <c r="J54" s="81" t="s">
        <v>4680</v>
      </c>
      <c r="K54" s="81" t="s">
        <v>4708</v>
      </c>
      <c r="L54" s="81" t="s">
        <v>3307</v>
      </c>
      <c r="M54" s="81"/>
      <c r="N54" s="81"/>
      <c r="O54" s="81" t="s">
        <v>10733</v>
      </c>
      <c r="P54" s="81"/>
      <c r="Q54" s="82" t="s">
        <v>4678</v>
      </c>
      <c r="R54" s="82" t="s">
        <v>4707</v>
      </c>
      <c r="S54" s="82" t="s">
        <v>4758</v>
      </c>
      <c r="T54" s="82"/>
      <c r="U54" s="82"/>
      <c r="V54" s="82" t="s">
        <v>5679</v>
      </c>
      <c r="W54" s="82"/>
    </row>
    <row r="55" spans="1:23" ht="60" x14ac:dyDescent="0.2">
      <c r="A55" s="80" t="s">
        <v>4715</v>
      </c>
      <c r="B55" s="80" t="s">
        <v>5680</v>
      </c>
      <c r="C55" s="80" t="s">
        <v>8539</v>
      </c>
      <c r="D55" s="80" t="s">
        <v>7</v>
      </c>
      <c r="E55" s="80" t="s">
        <v>749</v>
      </c>
      <c r="F55" s="80" t="s">
        <v>755</v>
      </c>
      <c r="G55" s="80"/>
      <c r="H55" s="80"/>
      <c r="I55" s="80" t="b">
        <v>0</v>
      </c>
      <c r="J55" s="81" t="s">
        <v>4680</v>
      </c>
      <c r="K55" s="81" t="s">
        <v>4702</v>
      </c>
      <c r="L55" s="81" t="s">
        <v>3307</v>
      </c>
      <c r="M55" s="81"/>
      <c r="N55" s="81"/>
      <c r="O55" s="81" t="s">
        <v>10734</v>
      </c>
      <c r="P55" s="81"/>
      <c r="Q55" s="82" t="s">
        <v>4678</v>
      </c>
      <c r="R55" s="82" t="s">
        <v>4701</v>
      </c>
      <c r="S55" s="82" t="s">
        <v>4758</v>
      </c>
      <c r="T55" s="82"/>
      <c r="U55" s="82"/>
      <c r="V55" s="82" t="s">
        <v>5681</v>
      </c>
      <c r="W55" s="82"/>
    </row>
    <row r="56" spans="1:23" ht="60" x14ac:dyDescent="0.2">
      <c r="A56" s="80" t="s">
        <v>4715</v>
      </c>
      <c r="B56" s="80" t="s">
        <v>5051</v>
      </c>
      <c r="C56" s="80" t="s">
        <v>8540</v>
      </c>
      <c r="D56" s="80" t="s">
        <v>1918</v>
      </c>
      <c r="E56" s="80" t="s">
        <v>749</v>
      </c>
      <c r="F56" s="80" t="s">
        <v>760</v>
      </c>
      <c r="G56" s="80"/>
      <c r="H56" s="80"/>
      <c r="I56" s="80" t="b">
        <v>0</v>
      </c>
      <c r="J56" s="81" t="s">
        <v>4680</v>
      </c>
      <c r="K56" s="81" t="s">
        <v>5054</v>
      </c>
      <c r="L56" s="81" t="s">
        <v>3307</v>
      </c>
      <c r="M56" s="81" t="s">
        <v>11170</v>
      </c>
      <c r="N56" s="81"/>
      <c r="O56" s="81"/>
      <c r="P56" s="81"/>
      <c r="Q56" s="82" t="s">
        <v>4678</v>
      </c>
      <c r="R56" s="82" t="s">
        <v>5052</v>
      </c>
      <c r="S56" s="83" t="s">
        <v>4725</v>
      </c>
      <c r="T56" s="82" t="s">
        <v>5053</v>
      </c>
      <c r="U56" s="82"/>
      <c r="V56" s="82"/>
      <c r="W56" s="82"/>
    </row>
    <row r="57" spans="1:23" ht="60" x14ac:dyDescent="0.2">
      <c r="A57" s="80" t="s">
        <v>4715</v>
      </c>
      <c r="B57" s="80" t="s">
        <v>5682</v>
      </c>
      <c r="C57" s="80" t="s">
        <v>8541</v>
      </c>
      <c r="D57" s="80" t="s">
        <v>8</v>
      </c>
      <c r="E57" s="80" t="s">
        <v>749</v>
      </c>
      <c r="F57" s="80" t="s">
        <v>370</v>
      </c>
      <c r="G57" s="80"/>
      <c r="H57" s="80"/>
      <c r="I57" s="80" t="b">
        <v>0</v>
      </c>
      <c r="J57" s="81" t="s">
        <v>4680</v>
      </c>
      <c r="K57" s="81" t="s">
        <v>4685</v>
      </c>
      <c r="L57" s="81" t="s">
        <v>3307</v>
      </c>
      <c r="M57" s="81"/>
      <c r="N57" s="81"/>
      <c r="O57" s="81" t="s">
        <v>10735</v>
      </c>
      <c r="P57" s="81"/>
      <c r="Q57" s="82" t="s">
        <v>4678</v>
      </c>
      <c r="R57" s="82" t="s">
        <v>4683</v>
      </c>
      <c r="S57" s="82" t="s">
        <v>4758</v>
      </c>
      <c r="T57" s="82"/>
      <c r="U57" s="82"/>
      <c r="V57" s="82" t="s">
        <v>5683</v>
      </c>
      <c r="W57" s="82"/>
    </row>
    <row r="58" spans="1:23" ht="45" x14ac:dyDescent="0.2">
      <c r="A58" s="80" t="s">
        <v>4715</v>
      </c>
      <c r="B58" s="80" t="s">
        <v>5684</v>
      </c>
      <c r="C58" s="80" t="s">
        <v>8542</v>
      </c>
      <c r="D58" s="80" t="s">
        <v>9</v>
      </c>
      <c r="E58" s="80" t="s">
        <v>749</v>
      </c>
      <c r="F58" s="80" t="s">
        <v>753</v>
      </c>
      <c r="G58" s="80"/>
      <c r="H58" s="80"/>
      <c r="I58" s="80" t="b">
        <v>0</v>
      </c>
      <c r="J58" s="81" t="s">
        <v>4680</v>
      </c>
      <c r="K58" s="81" t="s">
        <v>4681</v>
      </c>
      <c r="L58" s="81" t="s">
        <v>3307</v>
      </c>
      <c r="M58" s="81"/>
      <c r="N58" s="81"/>
      <c r="O58" s="81" t="s">
        <v>10736</v>
      </c>
      <c r="P58" s="81"/>
      <c r="Q58" s="82" t="s">
        <v>4678</v>
      </c>
      <c r="R58" s="82" t="s">
        <v>4679</v>
      </c>
      <c r="S58" s="82" t="s">
        <v>4758</v>
      </c>
      <c r="T58" s="82"/>
      <c r="U58" s="82"/>
      <c r="V58" s="82" t="s">
        <v>5685</v>
      </c>
      <c r="W58" s="82"/>
    </row>
    <row r="59" spans="1:23" ht="60" x14ac:dyDescent="0.2">
      <c r="A59" s="80" t="s">
        <v>4715</v>
      </c>
      <c r="B59" s="80" t="s">
        <v>5686</v>
      </c>
      <c r="C59" s="80" t="s">
        <v>8543</v>
      </c>
      <c r="D59" s="80" t="s">
        <v>546</v>
      </c>
      <c r="E59" s="80" t="s">
        <v>749</v>
      </c>
      <c r="F59" s="80" t="s">
        <v>755</v>
      </c>
      <c r="G59" s="80"/>
      <c r="H59" s="80"/>
      <c r="I59" s="80" t="b">
        <v>0</v>
      </c>
      <c r="J59" s="81" t="s">
        <v>4680</v>
      </c>
      <c r="K59" s="81" t="s">
        <v>4702</v>
      </c>
      <c r="L59" s="81" t="s">
        <v>3307</v>
      </c>
      <c r="M59" s="81"/>
      <c r="N59" s="81"/>
      <c r="O59" s="81" t="s">
        <v>10737</v>
      </c>
      <c r="P59" s="81"/>
      <c r="Q59" s="82" t="s">
        <v>4678</v>
      </c>
      <c r="R59" s="82" t="s">
        <v>4701</v>
      </c>
      <c r="S59" s="82" t="s">
        <v>4758</v>
      </c>
      <c r="T59" s="82"/>
      <c r="U59" s="82"/>
      <c r="V59" s="82" t="s">
        <v>5687</v>
      </c>
      <c r="W59" s="82"/>
    </row>
    <row r="60" spans="1:23" ht="30" x14ac:dyDescent="0.2">
      <c r="A60" s="80" t="s">
        <v>4715</v>
      </c>
      <c r="B60" s="80" t="s">
        <v>4763</v>
      </c>
      <c r="C60" s="80" t="s">
        <v>8098</v>
      </c>
      <c r="D60" s="80" t="s">
        <v>1459</v>
      </c>
      <c r="E60" s="80" t="s">
        <v>785</v>
      </c>
      <c r="F60" s="80" t="s">
        <v>354</v>
      </c>
      <c r="G60" s="80"/>
      <c r="H60" s="80"/>
      <c r="I60" s="80" t="b">
        <v>0</v>
      </c>
      <c r="J60" s="81" t="s">
        <v>4694</v>
      </c>
      <c r="K60" s="81" t="s">
        <v>4762</v>
      </c>
      <c r="L60" s="81" t="s">
        <v>1459</v>
      </c>
      <c r="M60" s="81"/>
      <c r="N60" s="81"/>
      <c r="O60" s="81"/>
      <c r="P60" s="81"/>
      <c r="Q60" s="82" t="s">
        <v>4693</v>
      </c>
      <c r="R60" s="82" t="s">
        <v>4760</v>
      </c>
      <c r="S60" s="82" t="s">
        <v>4764</v>
      </c>
      <c r="T60" s="82"/>
      <c r="U60" s="82"/>
      <c r="V60" s="82"/>
      <c r="W60" s="82"/>
    </row>
    <row r="61" spans="1:23" ht="45" x14ac:dyDescent="0.2">
      <c r="A61" s="80" t="s">
        <v>4715</v>
      </c>
      <c r="B61" s="80" t="s">
        <v>5688</v>
      </c>
      <c r="C61" s="80" t="s">
        <v>8544</v>
      </c>
      <c r="D61" s="80" t="s">
        <v>1480</v>
      </c>
      <c r="E61" s="80" t="s">
        <v>785</v>
      </c>
      <c r="F61" s="80" t="s">
        <v>354</v>
      </c>
      <c r="G61" s="80"/>
      <c r="H61" s="80"/>
      <c r="I61" s="80" t="b">
        <v>0</v>
      </c>
      <c r="J61" s="81" t="s">
        <v>4694</v>
      </c>
      <c r="K61" s="81" t="s">
        <v>4762</v>
      </c>
      <c r="L61" s="81" t="s">
        <v>1483</v>
      </c>
      <c r="M61" s="81"/>
      <c r="N61" s="81"/>
      <c r="O61" s="81" t="s">
        <v>10738</v>
      </c>
      <c r="P61" s="81"/>
      <c r="Q61" s="82" t="s">
        <v>4693</v>
      </c>
      <c r="R61" s="82" t="s">
        <v>4760</v>
      </c>
      <c r="S61" s="82" t="s">
        <v>4766</v>
      </c>
      <c r="T61" s="82"/>
      <c r="U61" s="82"/>
      <c r="V61" s="82" t="s">
        <v>5689</v>
      </c>
      <c r="W61" s="82"/>
    </row>
    <row r="62" spans="1:23" ht="60" x14ac:dyDescent="0.2">
      <c r="A62" s="80" t="s">
        <v>4715</v>
      </c>
      <c r="B62" s="80" t="s">
        <v>5690</v>
      </c>
      <c r="C62" s="80" t="s">
        <v>8545</v>
      </c>
      <c r="D62" s="80" t="s">
        <v>10</v>
      </c>
      <c r="E62" s="80" t="s">
        <v>749</v>
      </c>
      <c r="F62" s="80" t="s">
        <v>751</v>
      </c>
      <c r="G62" s="80"/>
      <c r="H62" s="80"/>
      <c r="I62" s="80" t="b">
        <v>0</v>
      </c>
      <c r="J62" s="81" t="s">
        <v>4680</v>
      </c>
      <c r="K62" s="81" t="s">
        <v>4704</v>
      </c>
      <c r="L62" s="81" t="s">
        <v>3307</v>
      </c>
      <c r="M62" s="81"/>
      <c r="N62" s="81"/>
      <c r="O62" s="81" t="s">
        <v>10739</v>
      </c>
      <c r="P62" s="81"/>
      <c r="Q62" s="82" t="s">
        <v>4678</v>
      </c>
      <c r="R62" s="82" t="s">
        <v>4703</v>
      </c>
      <c r="S62" s="82" t="s">
        <v>4758</v>
      </c>
      <c r="T62" s="82"/>
      <c r="U62" s="82"/>
      <c r="V62" s="82" t="s">
        <v>5691</v>
      </c>
      <c r="W62" s="82"/>
    </row>
    <row r="63" spans="1:23" ht="30" x14ac:dyDescent="0.2">
      <c r="A63" s="80" t="s">
        <v>4715</v>
      </c>
      <c r="B63" s="80" t="s">
        <v>4765</v>
      </c>
      <c r="C63" s="80" t="s">
        <v>8546</v>
      </c>
      <c r="D63" s="80" t="s">
        <v>1483</v>
      </c>
      <c r="E63" s="80" t="s">
        <v>785</v>
      </c>
      <c r="F63" s="80" t="s">
        <v>354</v>
      </c>
      <c r="G63" s="80"/>
      <c r="H63" s="80"/>
      <c r="I63" s="80" t="b">
        <v>0</v>
      </c>
      <c r="J63" s="81" t="s">
        <v>4694</v>
      </c>
      <c r="K63" s="81" t="s">
        <v>4762</v>
      </c>
      <c r="L63" s="81" t="s">
        <v>1483</v>
      </c>
      <c r="M63" s="81"/>
      <c r="N63" s="81"/>
      <c r="O63" s="81"/>
      <c r="P63" s="81"/>
      <c r="Q63" s="82" t="s">
        <v>4693</v>
      </c>
      <c r="R63" s="82" t="s">
        <v>4760</v>
      </c>
      <c r="S63" s="82" t="s">
        <v>4766</v>
      </c>
      <c r="T63" s="82"/>
      <c r="U63" s="82"/>
      <c r="V63" s="82"/>
      <c r="W63" s="82"/>
    </row>
    <row r="64" spans="1:23" ht="60" x14ac:dyDescent="0.2">
      <c r="A64" s="80" t="s">
        <v>4715</v>
      </c>
      <c r="B64" s="80" t="s">
        <v>5692</v>
      </c>
      <c r="C64" s="80" t="s">
        <v>8547</v>
      </c>
      <c r="D64" s="80" t="s">
        <v>11</v>
      </c>
      <c r="E64" s="80" t="s">
        <v>749</v>
      </c>
      <c r="F64" s="80" t="s">
        <v>752</v>
      </c>
      <c r="G64" s="80"/>
      <c r="H64" s="80"/>
      <c r="I64" s="80" t="b">
        <v>0</v>
      </c>
      <c r="J64" s="81" t="s">
        <v>4680</v>
      </c>
      <c r="K64" s="81" t="s">
        <v>4690</v>
      </c>
      <c r="L64" s="81" t="s">
        <v>3307</v>
      </c>
      <c r="M64" s="81"/>
      <c r="N64" s="81"/>
      <c r="O64" s="81" t="s">
        <v>10740</v>
      </c>
      <c r="P64" s="81"/>
      <c r="Q64" s="82" t="s">
        <v>4678</v>
      </c>
      <c r="R64" s="82" t="s">
        <v>4689</v>
      </c>
      <c r="S64" s="82" t="s">
        <v>4758</v>
      </c>
      <c r="T64" s="82"/>
      <c r="U64" s="82"/>
      <c r="V64" s="82" t="s">
        <v>5693</v>
      </c>
      <c r="W64" s="82"/>
    </row>
    <row r="65" spans="1:23" ht="75" x14ac:dyDescent="0.2">
      <c r="A65" s="80" t="s">
        <v>4715</v>
      </c>
      <c r="B65" s="80" t="s">
        <v>5694</v>
      </c>
      <c r="C65" s="80" t="s">
        <v>8548</v>
      </c>
      <c r="D65" s="80" t="s">
        <v>12</v>
      </c>
      <c r="E65" s="80" t="s">
        <v>749</v>
      </c>
      <c r="F65" s="80" t="s">
        <v>757</v>
      </c>
      <c r="G65" s="80"/>
      <c r="H65" s="80"/>
      <c r="I65" s="80" t="b">
        <v>0</v>
      </c>
      <c r="J65" s="81" t="s">
        <v>4680</v>
      </c>
      <c r="K65" s="81" t="s">
        <v>4700</v>
      </c>
      <c r="L65" s="81" t="s">
        <v>3307</v>
      </c>
      <c r="M65" s="81"/>
      <c r="N65" s="81"/>
      <c r="O65" s="81" t="s">
        <v>10741</v>
      </c>
      <c r="P65" s="81"/>
      <c r="Q65" s="82" t="s">
        <v>4678</v>
      </c>
      <c r="R65" s="82" t="s">
        <v>4699</v>
      </c>
      <c r="S65" s="82" t="s">
        <v>4758</v>
      </c>
      <c r="T65" s="82"/>
      <c r="U65" s="82"/>
      <c r="V65" s="82" t="s">
        <v>5695</v>
      </c>
      <c r="W65" s="82"/>
    </row>
    <row r="66" spans="1:23" ht="45" x14ac:dyDescent="0.2">
      <c r="A66" s="80" t="s">
        <v>4715</v>
      </c>
      <c r="B66" s="80" t="s">
        <v>4767</v>
      </c>
      <c r="C66" s="80" t="s">
        <v>8549</v>
      </c>
      <c r="D66" s="80" t="s">
        <v>2417</v>
      </c>
      <c r="E66" s="80" t="s">
        <v>754</v>
      </c>
      <c r="F66" s="80" t="s">
        <v>753</v>
      </c>
      <c r="G66" s="80"/>
      <c r="H66" s="80"/>
      <c r="I66" s="80" t="b">
        <v>0</v>
      </c>
      <c r="J66" s="81" t="s">
        <v>4731</v>
      </c>
      <c r="K66" s="81" t="s">
        <v>4681</v>
      </c>
      <c r="L66" s="81" t="s">
        <v>2417</v>
      </c>
      <c r="M66" s="81"/>
      <c r="N66" s="81"/>
      <c r="O66" s="81"/>
      <c r="P66" s="81"/>
      <c r="Q66" s="82" t="s">
        <v>4729</v>
      </c>
      <c r="R66" s="82" t="s">
        <v>4679</v>
      </c>
      <c r="S66" s="82" t="s">
        <v>4768</v>
      </c>
      <c r="T66" s="82"/>
      <c r="U66" s="82"/>
      <c r="V66" s="82"/>
      <c r="W66" s="82"/>
    </row>
    <row r="67" spans="1:23" ht="45" x14ac:dyDescent="0.2">
      <c r="A67" s="80" t="s">
        <v>4715</v>
      </c>
      <c r="B67" s="80" t="s">
        <v>5696</v>
      </c>
      <c r="C67" s="80" t="s">
        <v>8550</v>
      </c>
      <c r="D67" s="80" t="s">
        <v>1482</v>
      </c>
      <c r="E67" s="80" t="s">
        <v>785</v>
      </c>
      <c r="F67" s="80" t="s">
        <v>354</v>
      </c>
      <c r="G67" s="80"/>
      <c r="H67" s="80"/>
      <c r="I67" s="80" t="b">
        <v>0</v>
      </c>
      <c r="J67" s="81" t="s">
        <v>4694</v>
      </c>
      <c r="K67" s="81" t="s">
        <v>4762</v>
      </c>
      <c r="L67" s="81" t="s">
        <v>1483</v>
      </c>
      <c r="M67" s="81"/>
      <c r="N67" s="81"/>
      <c r="O67" s="81" t="s">
        <v>10742</v>
      </c>
      <c r="P67" s="81"/>
      <c r="Q67" s="82" t="s">
        <v>4693</v>
      </c>
      <c r="R67" s="82" t="s">
        <v>4760</v>
      </c>
      <c r="S67" s="82" t="s">
        <v>4766</v>
      </c>
      <c r="T67" s="82"/>
      <c r="U67" s="82"/>
      <c r="V67" s="82" t="s">
        <v>5697</v>
      </c>
      <c r="W67" s="82"/>
    </row>
    <row r="68" spans="1:23" ht="45" x14ac:dyDescent="0.2">
      <c r="A68" s="80" t="s">
        <v>4715</v>
      </c>
      <c r="B68" s="80" t="s">
        <v>5698</v>
      </c>
      <c r="C68" s="80" t="s">
        <v>8551</v>
      </c>
      <c r="D68" s="80" t="s">
        <v>1481</v>
      </c>
      <c r="E68" s="80" t="s">
        <v>785</v>
      </c>
      <c r="F68" s="80" t="s">
        <v>354</v>
      </c>
      <c r="G68" s="80"/>
      <c r="H68" s="80"/>
      <c r="I68" s="80" t="b">
        <v>0</v>
      </c>
      <c r="J68" s="81" t="s">
        <v>4694</v>
      </c>
      <c r="K68" s="81" t="s">
        <v>4762</v>
      </c>
      <c r="L68" s="81" t="s">
        <v>1483</v>
      </c>
      <c r="M68" s="81"/>
      <c r="N68" s="81"/>
      <c r="O68" s="81"/>
      <c r="P68" s="81"/>
      <c r="Q68" s="82" t="s">
        <v>4693</v>
      </c>
      <c r="R68" s="82" t="s">
        <v>4760</v>
      </c>
      <c r="S68" s="82" t="s">
        <v>4766</v>
      </c>
      <c r="T68" s="82"/>
      <c r="U68" s="82"/>
      <c r="V68" s="82" t="s">
        <v>5699</v>
      </c>
      <c r="W68" s="82"/>
    </row>
    <row r="69" spans="1:23" ht="45" x14ac:dyDescent="0.2">
      <c r="A69" s="80" t="s">
        <v>4715</v>
      </c>
      <c r="B69" s="80" t="s">
        <v>5700</v>
      </c>
      <c r="C69" s="80" t="s">
        <v>8552</v>
      </c>
      <c r="D69" s="80" t="s">
        <v>1479</v>
      </c>
      <c r="E69" s="80" t="s">
        <v>785</v>
      </c>
      <c r="F69" s="80" t="s">
        <v>354</v>
      </c>
      <c r="G69" s="80"/>
      <c r="H69" s="80"/>
      <c r="I69" s="80" t="b">
        <v>0</v>
      </c>
      <c r="J69" s="81" t="s">
        <v>4694</v>
      </c>
      <c r="K69" s="81" t="s">
        <v>4762</v>
      </c>
      <c r="L69" s="81" t="s">
        <v>3307</v>
      </c>
      <c r="M69" s="81"/>
      <c r="N69" s="81"/>
      <c r="O69" s="81"/>
      <c r="P69" s="81"/>
      <c r="Q69" s="82" t="s">
        <v>4693</v>
      </c>
      <c r="R69" s="82" t="s">
        <v>4760</v>
      </c>
      <c r="S69" s="82" t="s">
        <v>4758</v>
      </c>
      <c r="T69" s="82"/>
      <c r="U69" s="82"/>
      <c r="V69" s="82" t="s">
        <v>5701</v>
      </c>
      <c r="W69" s="82"/>
    </row>
    <row r="70" spans="1:23" ht="75" x14ac:dyDescent="0.2">
      <c r="A70" s="80" t="s">
        <v>4715</v>
      </c>
      <c r="B70" s="80" t="s">
        <v>5702</v>
      </c>
      <c r="C70" s="80" t="s">
        <v>8553</v>
      </c>
      <c r="D70" s="80" t="s">
        <v>787</v>
      </c>
      <c r="E70" s="80" t="s">
        <v>785</v>
      </c>
      <c r="F70" s="80" t="s">
        <v>354</v>
      </c>
      <c r="G70" s="80"/>
      <c r="H70" s="80"/>
      <c r="I70" s="80" t="b">
        <v>0</v>
      </c>
      <c r="J70" s="81" t="s">
        <v>4694</v>
      </c>
      <c r="K70" s="81" t="s">
        <v>4762</v>
      </c>
      <c r="L70" s="81" t="s">
        <v>1483</v>
      </c>
      <c r="M70" s="81"/>
      <c r="N70" s="81"/>
      <c r="O70" s="81" t="s">
        <v>10743</v>
      </c>
      <c r="P70" s="81"/>
      <c r="Q70" s="82" t="s">
        <v>4693</v>
      </c>
      <c r="R70" s="82" t="s">
        <v>4760</v>
      </c>
      <c r="S70" s="82" t="s">
        <v>4766</v>
      </c>
      <c r="T70" s="82"/>
      <c r="U70" s="82"/>
      <c r="V70" s="82" t="s">
        <v>5703</v>
      </c>
      <c r="W70" s="82"/>
    </row>
    <row r="71" spans="1:23" ht="60" x14ac:dyDescent="0.2">
      <c r="A71" s="80" t="s">
        <v>4715</v>
      </c>
      <c r="B71" s="80" t="s">
        <v>5704</v>
      </c>
      <c r="C71" s="80" t="s">
        <v>8554</v>
      </c>
      <c r="D71" s="80" t="s">
        <v>1094</v>
      </c>
      <c r="E71" s="80" t="s">
        <v>785</v>
      </c>
      <c r="F71" s="80" t="s">
        <v>354</v>
      </c>
      <c r="G71" s="80"/>
      <c r="H71" s="80"/>
      <c r="I71" s="80" t="b">
        <v>0</v>
      </c>
      <c r="J71" s="81" t="s">
        <v>4694</v>
      </c>
      <c r="K71" s="81" t="s">
        <v>4762</v>
      </c>
      <c r="L71" s="81" t="s">
        <v>1483</v>
      </c>
      <c r="M71" s="81"/>
      <c r="N71" s="81"/>
      <c r="O71" s="81" t="s">
        <v>10744</v>
      </c>
      <c r="P71" s="81"/>
      <c r="Q71" s="82" t="s">
        <v>4693</v>
      </c>
      <c r="R71" s="82" t="s">
        <v>4760</v>
      </c>
      <c r="S71" s="82" t="s">
        <v>4766</v>
      </c>
      <c r="T71" s="82"/>
      <c r="U71" s="82"/>
      <c r="V71" s="82" t="s">
        <v>5705</v>
      </c>
      <c r="W71" s="82"/>
    </row>
    <row r="72" spans="1:23" ht="45" x14ac:dyDescent="0.2">
      <c r="A72" s="80" t="s">
        <v>4715</v>
      </c>
      <c r="B72" s="80" t="s">
        <v>5706</v>
      </c>
      <c r="C72" s="80" t="s">
        <v>8555</v>
      </c>
      <c r="D72" s="80" t="s">
        <v>1168</v>
      </c>
      <c r="E72" s="80" t="s">
        <v>785</v>
      </c>
      <c r="F72" s="80" t="s">
        <v>354</v>
      </c>
      <c r="G72" s="80"/>
      <c r="H72" s="80"/>
      <c r="I72" s="80" t="b">
        <v>0</v>
      </c>
      <c r="J72" s="81" t="s">
        <v>4694</v>
      </c>
      <c r="K72" s="81" t="s">
        <v>4762</v>
      </c>
      <c r="L72" s="81" t="s">
        <v>1483</v>
      </c>
      <c r="M72" s="81"/>
      <c r="N72" s="81"/>
      <c r="O72" s="81" t="s">
        <v>10745</v>
      </c>
      <c r="P72" s="81"/>
      <c r="Q72" s="82" t="s">
        <v>4693</v>
      </c>
      <c r="R72" s="82" t="s">
        <v>4760</v>
      </c>
      <c r="S72" s="82" t="s">
        <v>4766</v>
      </c>
      <c r="T72" s="82"/>
      <c r="U72" s="82"/>
      <c r="V72" s="82" t="s">
        <v>5707</v>
      </c>
      <c r="W72" s="82"/>
    </row>
    <row r="73" spans="1:23" ht="75" x14ac:dyDescent="0.2">
      <c r="A73" s="80" t="s">
        <v>4715</v>
      </c>
      <c r="B73" s="80" t="s">
        <v>5708</v>
      </c>
      <c r="C73" s="80" t="s">
        <v>8556</v>
      </c>
      <c r="D73" s="80" t="s">
        <v>1243</v>
      </c>
      <c r="E73" s="80" t="s">
        <v>785</v>
      </c>
      <c r="F73" s="80" t="s">
        <v>354</v>
      </c>
      <c r="G73" s="80"/>
      <c r="H73" s="80"/>
      <c r="I73" s="80" t="b">
        <v>0</v>
      </c>
      <c r="J73" s="81" t="s">
        <v>4694</v>
      </c>
      <c r="K73" s="81" t="s">
        <v>4762</v>
      </c>
      <c r="L73" s="81" t="s">
        <v>1483</v>
      </c>
      <c r="M73" s="81"/>
      <c r="N73" s="81"/>
      <c r="O73" s="81" t="s">
        <v>10746</v>
      </c>
      <c r="P73" s="81"/>
      <c r="Q73" s="82" t="s">
        <v>4693</v>
      </c>
      <c r="R73" s="82" t="s">
        <v>4760</v>
      </c>
      <c r="S73" s="82" t="s">
        <v>4766</v>
      </c>
      <c r="T73" s="82"/>
      <c r="U73" s="82"/>
      <c r="V73" s="82" t="s">
        <v>5709</v>
      </c>
      <c r="W73" s="82"/>
    </row>
    <row r="74" spans="1:23" ht="45" x14ac:dyDescent="0.2">
      <c r="A74" s="80" t="s">
        <v>4715</v>
      </c>
      <c r="B74" s="80" t="s">
        <v>5710</v>
      </c>
      <c r="C74" s="80" t="s">
        <v>8557</v>
      </c>
      <c r="D74" s="80" t="s">
        <v>13</v>
      </c>
      <c r="E74" s="80" t="s">
        <v>749</v>
      </c>
      <c r="F74" s="80" t="s">
        <v>763</v>
      </c>
      <c r="G74" s="80"/>
      <c r="H74" s="80"/>
      <c r="I74" s="80" t="b">
        <v>0</v>
      </c>
      <c r="J74" s="81" t="s">
        <v>4680</v>
      </c>
      <c r="K74" s="81" t="s">
        <v>5713</v>
      </c>
      <c r="L74" s="81" t="s">
        <v>3307</v>
      </c>
      <c r="M74" s="81"/>
      <c r="N74" s="81"/>
      <c r="O74" s="81" t="s">
        <v>10747</v>
      </c>
      <c r="P74" s="81"/>
      <c r="Q74" s="82" t="s">
        <v>4678</v>
      </c>
      <c r="R74" s="82" t="s">
        <v>10514</v>
      </c>
      <c r="S74" s="82" t="s">
        <v>4758</v>
      </c>
      <c r="T74" s="82"/>
      <c r="U74" s="82"/>
      <c r="V74" s="82" t="s">
        <v>5712</v>
      </c>
      <c r="W74" s="82"/>
    </row>
    <row r="75" spans="1:23" ht="60" x14ac:dyDescent="0.2">
      <c r="A75" s="80" t="s">
        <v>4715</v>
      </c>
      <c r="B75" s="80" t="s">
        <v>5714</v>
      </c>
      <c r="C75" s="80" t="s">
        <v>8558</v>
      </c>
      <c r="D75" s="80" t="s">
        <v>1495</v>
      </c>
      <c r="E75" s="80" t="s">
        <v>785</v>
      </c>
      <c r="F75" s="80" t="s">
        <v>354</v>
      </c>
      <c r="G75" s="80"/>
      <c r="H75" s="80"/>
      <c r="I75" s="80" t="b">
        <v>0</v>
      </c>
      <c r="J75" s="81" t="s">
        <v>4694</v>
      </c>
      <c r="K75" s="81" t="s">
        <v>4762</v>
      </c>
      <c r="L75" s="81" t="s">
        <v>3307</v>
      </c>
      <c r="M75" s="81"/>
      <c r="N75" s="81"/>
      <c r="O75" s="81" t="s">
        <v>10748</v>
      </c>
      <c r="P75" s="81"/>
      <c r="Q75" s="82" t="s">
        <v>4693</v>
      </c>
      <c r="R75" s="82" t="s">
        <v>4760</v>
      </c>
      <c r="S75" s="83" t="s">
        <v>4828</v>
      </c>
      <c r="T75" s="82"/>
      <c r="U75" s="82"/>
      <c r="V75" s="82" t="s">
        <v>5715</v>
      </c>
      <c r="W75" s="82"/>
    </row>
    <row r="76" spans="1:23" ht="60" x14ac:dyDescent="0.2">
      <c r="A76" s="80" t="s">
        <v>4715</v>
      </c>
      <c r="B76" s="80" t="s">
        <v>5716</v>
      </c>
      <c r="C76" s="80" t="s">
        <v>8559</v>
      </c>
      <c r="D76" s="80" t="s">
        <v>3405</v>
      </c>
      <c r="E76" s="80" t="s">
        <v>785</v>
      </c>
      <c r="F76" s="80" t="s">
        <v>354</v>
      </c>
      <c r="G76" s="80"/>
      <c r="H76" s="80"/>
      <c r="I76" s="80" t="b">
        <v>0</v>
      </c>
      <c r="J76" s="81" t="s">
        <v>4694</v>
      </c>
      <c r="K76" s="81" t="s">
        <v>4762</v>
      </c>
      <c r="L76" s="81" t="s">
        <v>3307</v>
      </c>
      <c r="M76" s="81"/>
      <c r="N76" s="81"/>
      <c r="O76" s="81" t="s">
        <v>10749</v>
      </c>
      <c r="P76" s="81"/>
      <c r="Q76" s="82" t="s">
        <v>4693</v>
      </c>
      <c r="R76" s="82" t="s">
        <v>4760</v>
      </c>
      <c r="S76" s="83" t="s">
        <v>5038</v>
      </c>
      <c r="T76" s="82"/>
      <c r="U76" s="82"/>
      <c r="V76" s="82" t="s">
        <v>5717</v>
      </c>
      <c r="W76" s="82"/>
    </row>
    <row r="77" spans="1:23" ht="75" x14ac:dyDescent="0.2">
      <c r="A77" s="80" t="s">
        <v>4715</v>
      </c>
      <c r="B77" s="80" t="s">
        <v>8560</v>
      </c>
      <c r="C77" s="80" t="s">
        <v>8561</v>
      </c>
      <c r="D77" s="80" t="s">
        <v>8562</v>
      </c>
      <c r="E77" s="80" t="s">
        <v>785</v>
      </c>
      <c r="F77" s="80" t="s">
        <v>354</v>
      </c>
      <c r="G77" s="80"/>
      <c r="H77" s="80"/>
      <c r="I77" s="80" t="b">
        <v>0</v>
      </c>
      <c r="J77" s="81" t="s">
        <v>4694</v>
      </c>
      <c r="K77" s="81" t="s">
        <v>4762</v>
      </c>
      <c r="L77" s="81" t="s">
        <v>3307</v>
      </c>
      <c r="M77" s="81"/>
      <c r="N77" s="81"/>
      <c r="O77" s="81"/>
      <c r="P77" s="81" t="s">
        <v>11057</v>
      </c>
      <c r="Q77" s="82" t="s">
        <v>4693</v>
      </c>
      <c r="R77" s="82" t="s">
        <v>4760</v>
      </c>
      <c r="S77" s="82" t="s">
        <v>4758</v>
      </c>
      <c r="T77" s="82"/>
      <c r="U77" s="82"/>
      <c r="V77" s="82"/>
      <c r="W77" s="82" t="s">
        <v>8563</v>
      </c>
    </row>
    <row r="78" spans="1:23" ht="45" x14ac:dyDescent="0.2">
      <c r="A78" s="80" t="s">
        <v>4715</v>
      </c>
      <c r="B78" s="80" t="s">
        <v>6395</v>
      </c>
      <c r="C78" s="80" t="s">
        <v>8564</v>
      </c>
      <c r="D78" s="80" t="s">
        <v>3442</v>
      </c>
      <c r="E78" s="80" t="s">
        <v>754</v>
      </c>
      <c r="F78" s="80" t="s">
        <v>755</v>
      </c>
      <c r="G78" s="80" t="s">
        <v>332</v>
      </c>
      <c r="H78" s="80"/>
      <c r="I78" s="80" t="b">
        <v>0</v>
      </c>
      <c r="J78" s="81" t="s">
        <v>4731</v>
      </c>
      <c r="K78" s="81" t="s">
        <v>4702</v>
      </c>
      <c r="L78" s="81" t="s">
        <v>3307</v>
      </c>
      <c r="M78" s="81"/>
      <c r="N78" s="81"/>
      <c r="O78" s="81"/>
      <c r="P78" s="81" t="s">
        <v>11058</v>
      </c>
      <c r="Q78" s="82" t="s">
        <v>4729</v>
      </c>
      <c r="R78" s="82" t="s">
        <v>4701</v>
      </c>
      <c r="S78" s="82" t="s">
        <v>4758</v>
      </c>
      <c r="T78" s="82"/>
      <c r="U78" s="82"/>
      <c r="V78" s="82"/>
      <c r="W78" s="82" t="s">
        <v>8565</v>
      </c>
    </row>
    <row r="79" spans="1:23" ht="45" x14ac:dyDescent="0.2">
      <c r="A79" s="80" t="s">
        <v>4715</v>
      </c>
      <c r="B79" s="80" t="s">
        <v>4769</v>
      </c>
      <c r="C79" s="80" t="s">
        <v>8566</v>
      </c>
      <c r="D79" s="80" t="s">
        <v>3580</v>
      </c>
      <c r="E79" s="80" t="s">
        <v>754</v>
      </c>
      <c r="F79" s="80" t="s">
        <v>758</v>
      </c>
      <c r="G79" s="80"/>
      <c r="H79" s="80"/>
      <c r="I79" s="80" t="b">
        <v>0</v>
      </c>
      <c r="J79" s="81" t="s">
        <v>4731</v>
      </c>
      <c r="K79" s="81" t="s">
        <v>4708</v>
      </c>
      <c r="L79" s="81" t="s">
        <v>3580</v>
      </c>
      <c r="M79" s="81"/>
      <c r="N79" s="81"/>
      <c r="O79" s="81"/>
      <c r="P79" s="81"/>
      <c r="Q79" s="82" t="s">
        <v>4729</v>
      </c>
      <c r="R79" s="82" t="s">
        <v>4707</v>
      </c>
      <c r="S79" s="82" t="s">
        <v>4770</v>
      </c>
      <c r="T79" s="82"/>
      <c r="U79" s="82"/>
      <c r="V79" s="82"/>
      <c r="W79" s="82"/>
    </row>
    <row r="80" spans="1:23" ht="45" x14ac:dyDescent="0.2">
      <c r="A80" s="80" t="s">
        <v>4715</v>
      </c>
      <c r="B80" s="80" t="s">
        <v>6398</v>
      </c>
      <c r="C80" s="80" t="s">
        <v>8567</v>
      </c>
      <c r="D80" s="80" t="s">
        <v>3750</v>
      </c>
      <c r="E80" s="80" t="s">
        <v>785</v>
      </c>
      <c r="F80" s="80" t="s">
        <v>354</v>
      </c>
      <c r="G80" s="80"/>
      <c r="H80" s="80"/>
      <c r="I80" s="80" t="b">
        <v>0</v>
      </c>
      <c r="J80" s="81" t="s">
        <v>4694</v>
      </c>
      <c r="K80" s="81" t="s">
        <v>4762</v>
      </c>
      <c r="L80" s="81" t="s">
        <v>3307</v>
      </c>
      <c r="M80" s="81"/>
      <c r="N80" s="81"/>
      <c r="O80" s="81"/>
      <c r="P80" s="81" t="s">
        <v>11059</v>
      </c>
      <c r="Q80" s="82" t="s">
        <v>4693</v>
      </c>
      <c r="R80" s="82" t="s">
        <v>4760</v>
      </c>
      <c r="S80" s="82" t="s">
        <v>4758</v>
      </c>
      <c r="T80" s="82"/>
      <c r="U80" s="82"/>
      <c r="V80" s="82"/>
      <c r="W80" s="82" t="s">
        <v>6399</v>
      </c>
    </row>
    <row r="81" spans="1:23" ht="60" x14ac:dyDescent="0.2">
      <c r="A81" s="80" t="s">
        <v>4715</v>
      </c>
      <c r="B81" s="80" t="s">
        <v>5718</v>
      </c>
      <c r="C81" s="80" t="s">
        <v>8568</v>
      </c>
      <c r="D81" s="80" t="s">
        <v>2000</v>
      </c>
      <c r="E81" s="80" t="s">
        <v>785</v>
      </c>
      <c r="F81" s="80" t="s">
        <v>354</v>
      </c>
      <c r="G81" s="80"/>
      <c r="H81" s="80"/>
      <c r="I81" s="80" t="b">
        <v>0</v>
      </c>
      <c r="J81" s="81" t="s">
        <v>4694</v>
      </c>
      <c r="K81" s="81" t="s">
        <v>4762</v>
      </c>
      <c r="L81" s="81" t="s">
        <v>3307</v>
      </c>
      <c r="M81" s="81"/>
      <c r="N81" s="81"/>
      <c r="O81" s="81" t="s">
        <v>10750</v>
      </c>
      <c r="P81" s="81"/>
      <c r="Q81" s="82" t="s">
        <v>4693</v>
      </c>
      <c r="R81" s="82" t="s">
        <v>4760</v>
      </c>
      <c r="S81" s="82" t="s">
        <v>4758</v>
      </c>
      <c r="T81" s="82"/>
      <c r="U81" s="82"/>
      <c r="V81" s="82" t="s">
        <v>5719</v>
      </c>
      <c r="W81" s="82"/>
    </row>
    <row r="82" spans="1:23" ht="60" x14ac:dyDescent="0.2">
      <c r="A82" s="80" t="s">
        <v>4715</v>
      </c>
      <c r="B82" s="80" t="s">
        <v>5720</v>
      </c>
      <c r="C82" s="80" t="s">
        <v>8569</v>
      </c>
      <c r="D82" s="80" t="s">
        <v>2001</v>
      </c>
      <c r="E82" s="80" t="s">
        <v>785</v>
      </c>
      <c r="F82" s="80" t="s">
        <v>354</v>
      </c>
      <c r="G82" s="80"/>
      <c r="H82" s="80"/>
      <c r="I82" s="80" t="b">
        <v>0</v>
      </c>
      <c r="J82" s="81" t="s">
        <v>4694</v>
      </c>
      <c r="K82" s="81" t="s">
        <v>4762</v>
      </c>
      <c r="L82" s="81" t="s">
        <v>3307</v>
      </c>
      <c r="M82" s="81"/>
      <c r="N82" s="81"/>
      <c r="O82" s="81" t="s">
        <v>10751</v>
      </c>
      <c r="P82" s="81"/>
      <c r="Q82" s="82" t="s">
        <v>4693</v>
      </c>
      <c r="R82" s="82" t="s">
        <v>4760</v>
      </c>
      <c r="S82" s="82" t="s">
        <v>4758</v>
      </c>
      <c r="T82" s="82"/>
      <c r="U82" s="82"/>
      <c r="V82" s="82" t="s">
        <v>5721</v>
      </c>
      <c r="W82" s="82"/>
    </row>
    <row r="83" spans="1:23" ht="45" x14ac:dyDescent="0.2">
      <c r="A83" s="80" t="s">
        <v>4715</v>
      </c>
      <c r="B83" s="80" t="s">
        <v>5722</v>
      </c>
      <c r="C83" s="80" t="s">
        <v>8570</v>
      </c>
      <c r="D83" s="80" t="s">
        <v>3966</v>
      </c>
      <c r="E83" s="80" t="s">
        <v>785</v>
      </c>
      <c r="F83" s="80" t="s">
        <v>354</v>
      </c>
      <c r="G83" s="80"/>
      <c r="H83" s="80"/>
      <c r="I83" s="80" t="b">
        <v>0</v>
      </c>
      <c r="J83" s="81" t="s">
        <v>4694</v>
      </c>
      <c r="K83" s="81" t="s">
        <v>4762</v>
      </c>
      <c r="L83" s="81" t="s">
        <v>3307</v>
      </c>
      <c r="M83" s="81"/>
      <c r="N83" s="81"/>
      <c r="O83" s="81"/>
      <c r="P83" s="81"/>
      <c r="Q83" s="82" t="s">
        <v>4693</v>
      </c>
      <c r="R83" s="82" t="s">
        <v>4760</v>
      </c>
      <c r="S83" s="82" t="s">
        <v>4758</v>
      </c>
      <c r="T83" s="82"/>
      <c r="U83" s="82"/>
      <c r="V83" s="82" t="s">
        <v>5723</v>
      </c>
      <c r="W83" s="82"/>
    </row>
    <row r="84" spans="1:23" ht="45" x14ac:dyDescent="0.2">
      <c r="A84" s="80" t="s">
        <v>4715</v>
      </c>
      <c r="B84" s="80" t="s">
        <v>6400</v>
      </c>
      <c r="C84" s="80" t="s">
        <v>8571</v>
      </c>
      <c r="D84" s="80" t="s">
        <v>3971</v>
      </c>
      <c r="E84" s="80" t="s">
        <v>749</v>
      </c>
      <c r="F84" s="80" t="s">
        <v>755</v>
      </c>
      <c r="G84" s="80"/>
      <c r="H84" s="80"/>
      <c r="I84" s="80" t="b">
        <v>0</v>
      </c>
      <c r="J84" s="81" t="s">
        <v>4680</v>
      </c>
      <c r="K84" s="81" t="s">
        <v>4702</v>
      </c>
      <c r="L84" s="81" t="s">
        <v>3307</v>
      </c>
      <c r="M84" s="81"/>
      <c r="N84" s="81"/>
      <c r="O84" s="81"/>
      <c r="P84" s="81" t="s">
        <v>11060</v>
      </c>
      <c r="Q84" s="82" t="s">
        <v>4678</v>
      </c>
      <c r="R84" s="82" t="s">
        <v>4701</v>
      </c>
      <c r="S84" s="82" t="s">
        <v>4758</v>
      </c>
      <c r="T84" s="82"/>
      <c r="U84" s="82"/>
      <c r="V84" s="82"/>
      <c r="W84" s="82" t="s">
        <v>6401</v>
      </c>
    </row>
    <row r="85" spans="1:23" ht="45" x14ac:dyDescent="0.2">
      <c r="A85" s="80" t="s">
        <v>4715</v>
      </c>
      <c r="B85" s="80" t="s">
        <v>6402</v>
      </c>
      <c r="C85" s="80" t="s">
        <v>8572</v>
      </c>
      <c r="D85" s="80" t="s">
        <v>4047</v>
      </c>
      <c r="E85" s="80" t="s">
        <v>754</v>
      </c>
      <c r="F85" s="80" t="s">
        <v>755</v>
      </c>
      <c r="G85" s="80"/>
      <c r="H85" s="80"/>
      <c r="I85" s="80" t="b">
        <v>0</v>
      </c>
      <c r="J85" s="81" t="s">
        <v>4731</v>
      </c>
      <c r="K85" s="81" t="s">
        <v>4702</v>
      </c>
      <c r="L85" s="81" t="s">
        <v>3307</v>
      </c>
      <c r="M85" s="81"/>
      <c r="N85" s="81"/>
      <c r="O85" s="81"/>
      <c r="P85" s="81" t="s">
        <v>11061</v>
      </c>
      <c r="Q85" s="82" t="s">
        <v>4729</v>
      </c>
      <c r="R85" s="82" t="s">
        <v>4701</v>
      </c>
      <c r="S85" s="82" t="s">
        <v>4758</v>
      </c>
      <c r="T85" s="82"/>
      <c r="U85" s="82"/>
      <c r="V85" s="82"/>
      <c r="W85" s="82" t="s">
        <v>6403</v>
      </c>
    </row>
    <row r="86" spans="1:23" ht="45" x14ac:dyDescent="0.2">
      <c r="A86" s="80" t="s">
        <v>4715</v>
      </c>
      <c r="B86" s="80" t="s">
        <v>6404</v>
      </c>
      <c r="C86" s="80" t="s">
        <v>8573</v>
      </c>
      <c r="D86" s="80" t="s">
        <v>4047</v>
      </c>
      <c r="E86" s="80" t="s">
        <v>749</v>
      </c>
      <c r="F86" s="80" t="s">
        <v>755</v>
      </c>
      <c r="G86" s="80"/>
      <c r="H86" s="80"/>
      <c r="I86" s="80" t="b">
        <v>0</v>
      </c>
      <c r="J86" s="81" t="s">
        <v>4680</v>
      </c>
      <c r="K86" s="81" t="s">
        <v>4702</v>
      </c>
      <c r="L86" s="81" t="s">
        <v>3307</v>
      </c>
      <c r="M86" s="81"/>
      <c r="N86" s="81"/>
      <c r="O86" s="81"/>
      <c r="P86" s="81" t="s">
        <v>11062</v>
      </c>
      <c r="Q86" s="82" t="s">
        <v>4678</v>
      </c>
      <c r="R86" s="82" t="s">
        <v>4701</v>
      </c>
      <c r="S86" s="82" t="s">
        <v>4758</v>
      </c>
      <c r="T86" s="82"/>
      <c r="U86" s="82"/>
      <c r="V86" s="82"/>
      <c r="W86" s="82" t="s">
        <v>6405</v>
      </c>
    </row>
    <row r="87" spans="1:23" ht="75" x14ac:dyDescent="0.2">
      <c r="A87" s="80" t="s">
        <v>4715</v>
      </c>
      <c r="B87" s="80" t="s">
        <v>5423</v>
      </c>
      <c r="C87" s="80" t="s">
        <v>8574</v>
      </c>
      <c r="D87" s="80" t="s">
        <v>4048</v>
      </c>
      <c r="E87" s="80" t="s">
        <v>754</v>
      </c>
      <c r="F87" s="80" t="s">
        <v>370</v>
      </c>
      <c r="G87" s="80"/>
      <c r="H87" s="80"/>
      <c r="I87" s="80" t="b">
        <v>0</v>
      </c>
      <c r="J87" s="81" t="s">
        <v>4696</v>
      </c>
      <c r="K87" s="81" t="s">
        <v>4685</v>
      </c>
      <c r="L87" s="81" t="s">
        <v>3307</v>
      </c>
      <c r="M87" s="81"/>
      <c r="N87" s="81" t="s">
        <v>10530</v>
      </c>
      <c r="O87" s="81"/>
      <c r="P87" s="81"/>
      <c r="Q87" s="82" t="s">
        <v>4695</v>
      </c>
      <c r="R87" s="82" t="s">
        <v>4683</v>
      </c>
      <c r="S87" s="82" t="s">
        <v>4758</v>
      </c>
      <c r="T87" s="82"/>
      <c r="U87" s="82" t="s">
        <v>5424</v>
      </c>
      <c r="V87" s="82"/>
      <c r="W87" s="82"/>
    </row>
    <row r="88" spans="1:23" ht="60" x14ac:dyDescent="0.2">
      <c r="A88" s="80" t="s">
        <v>4715</v>
      </c>
      <c r="B88" s="80" t="s">
        <v>5425</v>
      </c>
      <c r="C88" s="80" t="s">
        <v>8575</v>
      </c>
      <c r="D88" s="80" t="s">
        <v>4226</v>
      </c>
      <c r="E88" s="80" t="s">
        <v>754</v>
      </c>
      <c r="F88" s="80" t="s">
        <v>370</v>
      </c>
      <c r="G88" s="80"/>
      <c r="H88" s="80"/>
      <c r="I88" s="80" t="b">
        <v>0</v>
      </c>
      <c r="J88" s="81" t="s">
        <v>4684</v>
      </c>
      <c r="K88" s="81" t="s">
        <v>4685</v>
      </c>
      <c r="L88" s="81" t="s">
        <v>3307</v>
      </c>
      <c r="M88" s="81"/>
      <c r="N88" s="81" t="s">
        <v>10531</v>
      </c>
      <c r="O88" s="81"/>
      <c r="P88" s="81"/>
      <c r="Q88" s="82" t="s">
        <v>4682</v>
      </c>
      <c r="R88" s="82" t="s">
        <v>4683</v>
      </c>
      <c r="S88" s="82" t="s">
        <v>4758</v>
      </c>
      <c r="T88" s="82"/>
      <c r="U88" s="82" t="s">
        <v>5426</v>
      </c>
      <c r="V88" s="82"/>
      <c r="W88" s="82"/>
    </row>
    <row r="89" spans="1:23" ht="60" x14ac:dyDescent="0.2">
      <c r="A89" s="80" t="s">
        <v>4715</v>
      </c>
      <c r="B89" s="80" t="s">
        <v>6406</v>
      </c>
      <c r="C89" s="80" t="s">
        <v>8576</v>
      </c>
      <c r="D89" s="80" t="s">
        <v>4302</v>
      </c>
      <c r="E89" s="80" t="s">
        <v>749</v>
      </c>
      <c r="F89" s="80" t="s">
        <v>753</v>
      </c>
      <c r="G89" s="80"/>
      <c r="H89" s="80"/>
      <c r="I89" s="80" t="b">
        <v>0</v>
      </c>
      <c r="J89" s="81" t="s">
        <v>4680</v>
      </c>
      <c r="K89" s="81" t="s">
        <v>4681</v>
      </c>
      <c r="L89" s="81" t="s">
        <v>3307</v>
      </c>
      <c r="M89" s="81"/>
      <c r="N89" s="81"/>
      <c r="O89" s="81"/>
      <c r="P89" s="81" t="s">
        <v>11063</v>
      </c>
      <c r="Q89" s="82" t="s">
        <v>4678</v>
      </c>
      <c r="R89" s="82" t="s">
        <v>4679</v>
      </c>
      <c r="S89" s="82" t="s">
        <v>4758</v>
      </c>
      <c r="T89" s="82"/>
      <c r="U89" s="82"/>
      <c r="V89" s="82"/>
      <c r="W89" s="82" t="s">
        <v>6407</v>
      </c>
    </row>
    <row r="90" spans="1:23" ht="75" x14ac:dyDescent="0.2">
      <c r="A90" s="80" t="s">
        <v>4715</v>
      </c>
      <c r="B90" s="80" t="s">
        <v>5724</v>
      </c>
      <c r="C90" s="80" t="s">
        <v>8577</v>
      </c>
      <c r="D90" s="80" t="s">
        <v>4334</v>
      </c>
      <c r="E90" s="80" t="s">
        <v>785</v>
      </c>
      <c r="F90" s="80" t="s">
        <v>354</v>
      </c>
      <c r="G90" s="80"/>
      <c r="H90" s="80"/>
      <c r="I90" s="80" t="b">
        <v>0</v>
      </c>
      <c r="J90" s="81" t="s">
        <v>4694</v>
      </c>
      <c r="K90" s="81" t="s">
        <v>4762</v>
      </c>
      <c r="L90" s="81" t="s">
        <v>3307</v>
      </c>
      <c r="M90" s="81"/>
      <c r="N90" s="81"/>
      <c r="O90" s="81" t="s">
        <v>10752</v>
      </c>
      <c r="P90" s="81"/>
      <c r="Q90" s="82" t="s">
        <v>4693</v>
      </c>
      <c r="R90" s="82" t="s">
        <v>4760</v>
      </c>
      <c r="S90" s="82" t="s">
        <v>4758</v>
      </c>
      <c r="T90" s="82"/>
      <c r="U90" s="82"/>
      <c r="V90" s="82" t="s">
        <v>5725</v>
      </c>
      <c r="W90" s="82"/>
    </row>
    <row r="91" spans="1:23" ht="60" x14ac:dyDescent="0.2">
      <c r="A91" s="80" t="s">
        <v>4715</v>
      </c>
      <c r="B91" s="80" t="s">
        <v>6508</v>
      </c>
      <c r="C91" s="80" t="s">
        <v>8578</v>
      </c>
      <c r="D91" s="80" t="s">
        <v>4467</v>
      </c>
      <c r="E91" s="80" t="s">
        <v>754</v>
      </c>
      <c r="F91" s="80" t="s">
        <v>370</v>
      </c>
      <c r="G91" s="80" t="s">
        <v>332</v>
      </c>
      <c r="H91" s="80"/>
      <c r="I91" s="80" t="b">
        <v>0</v>
      </c>
      <c r="J91" s="81" t="s">
        <v>4696</v>
      </c>
      <c r="K91" s="81" t="s">
        <v>4685</v>
      </c>
      <c r="L91" s="81" t="s">
        <v>3307</v>
      </c>
      <c r="M91" s="81"/>
      <c r="N91" s="81" t="s">
        <v>10532</v>
      </c>
      <c r="O91" s="81"/>
      <c r="P91" s="81"/>
      <c r="Q91" s="82" t="s">
        <v>4695</v>
      </c>
      <c r="R91" s="82" t="s">
        <v>4683</v>
      </c>
      <c r="S91" s="82" t="s">
        <v>4758</v>
      </c>
      <c r="T91" s="82"/>
      <c r="U91" s="82" t="s">
        <v>8579</v>
      </c>
      <c r="V91" s="82"/>
      <c r="W91" s="82"/>
    </row>
    <row r="92" spans="1:23" ht="75" x14ac:dyDescent="0.2">
      <c r="A92" s="87"/>
      <c r="B92" s="88" t="s">
        <v>8580</v>
      </c>
      <c r="C92" s="88" t="s">
        <v>8581</v>
      </c>
      <c r="D92" s="87" t="s">
        <v>4613</v>
      </c>
      <c r="E92" s="87">
        <v>10</v>
      </c>
      <c r="F92" s="87">
        <v>60000</v>
      </c>
      <c r="G92" s="87"/>
      <c r="H92" s="87"/>
      <c r="I92" s="87"/>
      <c r="J92" s="89"/>
      <c r="K92" s="89"/>
      <c r="L92" s="81" t="s">
        <v>3307</v>
      </c>
      <c r="M92" s="89"/>
      <c r="N92" s="89"/>
      <c r="O92" s="89"/>
      <c r="P92" s="89" t="s">
        <v>11064</v>
      </c>
      <c r="Q92" s="83" t="s">
        <v>4678</v>
      </c>
      <c r="R92" s="83" t="s">
        <v>4701</v>
      </c>
      <c r="S92" s="83" t="s">
        <v>4758</v>
      </c>
      <c r="T92" s="83"/>
      <c r="U92" s="83"/>
      <c r="V92" s="83"/>
      <c r="W92" s="83" t="s">
        <v>8582</v>
      </c>
    </row>
    <row r="93" spans="1:23" ht="60" x14ac:dyDescent="0.2">
      <c r="A93" s="87"/>
      <c r="B93" s="88" t="s">
        <v>8583</v>
      </c>
      <c r="C93" s="88" t="s">
        <v>8584</v>
      </c>
      <c r="D93" s="87" t="s">
        <v>4607</v>
      </c>
      <c r="E93" s="87">
        <v>20</v>
      </c>
      <c r="F93" s="87">
        <v>60000</v>
      </c>
      <c r="G93" s="87"/>
      <c r="H93" s="87"/>
      <c r="I93" s="87"/>
      <c r="J93" s="89"/>
      <c r="K93" s="89"/>
      <c r="L93" s="81" t="s">
        <v>3307</v>
      </c>
      <c r="M93" s="89"/>
      <c r="N93" s="89"/>
      <c r="O93" s="89"/>
      <c r="P93" s="89" t="s">
        <v>11065</v>
      </c>
      <c r="Q93" s="83" t="s">
        <v>4710</v>
      </c>
      <c r="R93" s="83" t="s">
        <v>4701</v>
      </c>
      <c r="S93" s="83" t="s">
        <v>4758</v>
      </c>
      <c r="T93" s="83"/>
      <c r="U93" s="83"/>
      <c r="V93" s="83"/>
      <c r="W93" s="83" t="s">
        <v>8585</v>
      </c>
    </row>
    <row r="94" spans="1:23" ht="60" x14ac:dyDescent="0.2">
      <c r="A94" s="87"/>
      <c r="B94" s="88" t="s">
        <v>8586</v>
      </c>
      <c r="C94" s="88" t="s">
        <v>8587</v>
      </c>
      <c r="D94" s="87" t="s">
        <v>4614</v>
      </c>
      <c r="E94" s="87">
        <v>30</v>
      </c>
      <c r="F94" s="87">
        <v>60000</v>
      </c>
      <c r="G94" s="87"/>
      <c r="H94" s="87"/>
      <c r="I94" s="87"/>
      <c r="J94" s="89"/>
      <c r="K94" s="89"/>
      <c r="L94" s="81" t="s">
        <v>3307</v>
      </c>
      <c r="M94" s="89"/>
      <c r="N94" s="89"/>
      <c r="O94" s="89"/>
      <c r="P94" s="89" t="s">
        <v>11066</v>
      </c>
      <c r="Q94" s="83" t="s">
        <v>4729</v>
      </c>
      <c r="R94" s="83" t="s">
        <v>4701</v>
      </c>
      <c r="S94" s="83" t="s">
        <v>4758</v>
      </c>
      <c r="T94" s="83"/>
      <c r="U94" s="83"/>
      <c r="V94" s="83"/>
      <c r="W94" s="83" t="s">
        <v>8588</v>
      </c>
    </row>
    <row r="95" spans="1:23" ht="45" x14ac:dyDescent="0.2">
      <c r="A95" s="87"/>
      <c r="B95" s="88" t="s">
        <v>8589</v>
      </c>
      <c r="C95" s="88" t="s">
        <v>8590</v>
      </c>
      <c r="D95" s="87" t="s">
        <v>8591</v>
      </c>
      <c r="E95" s="87">
        <v>10</v>
      </c>
      <c r="F95" s="87">
        <v>60000</v>
      </c>
      <c r="G95" s="87"/>
      <c r="H95" s="87"/>
      <c r="I95" s="87"/>
      <c r="J95" s="89"/>
      <c r="K95" s="89"/>
      <c r="L95" s="89"/>
      <c r="M95" s="89"/>
      <c r="N95" s="89"/>
      <c r="O95" s="89"/>
      <c r="P95" s="89"/>
      <c r="Q95" s="83" t="s">
        <v>4678</v>
      </c>
      <c r="R95" s="83" t="s">
        <v>4701</v>
      </c>
      <c r="S95" s="83" t="s">
        <v>8592</v>
      </c>
      <c r="T95" s="83"/>
      <c r="U95" s="83"/>
      <c r="V95" s="83"/>
      <c r="W95" s="83"/>
    </row>
    <row r="96" spans="1:23" ht="45" x14ac:dyDescent="0.2">
      <c r="A96" s="80" t="s">
        <v>4715</v>
      </c>
      <c r="B96" s="80" t="s">
        <v>4771</v>
      </c>
      <c r="C96" s="80" t="s">
        <v>8593</v>
      </c>
      <c r="D96" s="80" t="s">
        <v>1856</v>
      </c>
      <c r="E96" s="80" t="s">
        <v>749</v>
      </c>
      <c r="F96" s="80" t="s">
        <v>758</v>
      </c>
      <c r="G96" s="80"/>
      <c r="H96" s="80"/>
      <c r="I96" s="80" t="b">
        <v>0</v>
      </c>
      <c r="J96" s="81" t="s">
        <v>4680</v>
      </c>
      <c r="K96" s="81" t="s">
        <v>4708</v>
      </c>
      <c r="L96" s="81" t="s">
        <v>1856</v>
      </c>
      <c r="M96" s="81"/>
      <c r="N96" s="81"/>
      <c r="O96" s="81"/>
      <c r="P96" s="81"/>
      <c r="Q96" s="82" t="s">
        <v>4678</v>
      </c>
      <c r="R96" s="82" t="s">
        <v>4707</v>
      </c>
      <c r="S96" s="82" t="s">
        <v>4772</v>
      </c>
      <c r="T96" s="82"/>
      <c r="U96" s="82"/>
      <c r="V96" s="82"/>
      <c r="W96" s="82"/>
    </row>
    <row r="97" spans="1:23" ht="45" x14ac:dyDescent="0.2">
      <c r="A97" s="80" t="s">
        <v>4715</v>
      </c>
      <c r="B97" s="80" t="s">
        <v>8594</v>
      </c>
      <c r="C97" s="80" t="s">
        <v>8595</v>
      </c>
      <c r="D97" s="80" t="s">
        <v>4549</v>
      </c>
      <c r="E97" s="80" t="s">
        <v>785</v>
      </c>
      <c r="F97" s="80" t="s">
        <v>354</v>
      </c>
      <c r="G97" s="80"/>
      <c r="H97" s="80"/>
      <c r="I97" s="80" t="b">
        <v>0</v>
      </c>
      <c r="J97" s="81" t="s">
        <v>4694</v>
      </c>
      <c r="K97" s="81" t="s">
        <v>4762</v>
      </c>
      <c r="L97" s="81" t="s">
        <v>1856</v>
      </c>
      <c r="M97" s="81"/>
      <c r="N97" s="81"/>
      <c r="O97" s="81"/>
      <c r="P97" s="81" t="s">
        <v>11067</v>
      </c>
      <c r="Q97" s="82" t="s">
        <v>4693</v>
      </c>
      <c r="R97" s="82" t="s">
        <v>4760</v>
      </c>
      <c r="S97" s="82" t="s">
        <v>4772</v>
      </c>
      <c r="T97" s="82"/>
      <c r="U97" s="82"/>
      <c r="V97" s="82"/>
      <c r="W97" s="82" t="s">
        <v>8596</v>
      </c>
    </row>
    <row r="98" spans="1:23" ht="60" x14ac:dyDescent="0.2">
      <c r="A98" s="80" t="s">
        <v>4715</v>
      </c>
      <c r="B98" s="80" t="s">
        <v>8597</v>
      </c>
      <c r="C98" s="80" t="s">
        <v>8598</v>
      </c>
      <c r="D98" s="80" t="s">
        <v>4527</v>
      </c>
      <c r="E98" s="80" t="s">
        <v>785</v>
      </c>
      <c r="F98" s="80" t="s">
        <v>354</v>
      </c>
      <c r="G98" s="80"/>
      <c r="H98" s="80"/>
      <c r="I98" s="80" t="b">
        <v>0</v>
      </c>
      <c r="J98" s="81" t="s">
        <v>4694</v>
      </c>
      <c r="K98" s="81" t="s">
        <v>4762</v>
      </c>
      <c r="L98" s="81" t="s">
        <v>1856</v>
      </c>
      <c r="M98" s="81"/>
      <c r="N98" s="81"/>
      <c r="O98" s="81"/>
      <c r="P98" s="81" t="s">
        <v>11068</v>
      </c>
      <c r="Q98" s="82" t="s">
        <v>4693</v>
      </c>
      <c r="R98" s="82" t="s">
        <v>4760</v>
      </c>
      <c r="S98" s="82" t="s">
        <v>4772</v>
      </c>
      <c r="T98" s="82"/>
      <c r="U98" s="82"/>
      <c r="V98" s="82"/>
      <c r="W98" s="82" t="s">
        <v>8599</v>
      </c>
    </row>
    <row r="99" spans="1:23" ht="60" x14ac:dyDescent="0.2">
      <c r="A99" s="80" t="s">
        <v>4715</v>
      </c>
      <c r="B99" s="80" t="s">
        <v>5726</v>
      </c>
      <c r="C99" s="80" t="s">
        <v>8600</v>
      </c>
      <c r="D99" s="80" t="s">
        <v>1463</v>
      </c>
      <c r="E99" s="80" t="s">
        <v>785</v>
      </c>
      <c r="F99" s="80" t="s">
        <v>354</v>
      </c>
      <c r="G99" s="80"/>
      <c r="H99" s="80"/>
      <c r="I99" s="80" t="b">
        <v>0</v>
      </c>
      <c r="J99" s="81" t="s">
        <v>4694</v>
      </c>
      <c r="K99" s="81" t="s">
        <v>4762</v>
      </c>
      <c r="L99" s="81" t="s">
        <v>3307</v>
      </c>
      <c r="M99" s="81"/>
      <c r="N99" s="81"/>
      <c r="O99" s="81" t="s">
        <v>10753</v>
      </c>
      <c r="P99" s="81"/>
      <c r="Q99" s="82" t="s">
        <v>4693</v>
      </c>
      <c r="R99" s="82" t="s">
        <v>4760</v>
      </c>
      <c r="S99" s="82" t="s">
        <v>4758</v>
      </c>
      <c r="T99" s="82"/>
      <c r="U99" s="82"/>
      <c r="V99" s="82" t="s">
        <v>5727</v>
      </c>
      <c r="W99" s="82"/>
    </row>
    <row r="100" spans="1:23" ht="60" x14ac:dyDescent="0.2">
      <c r="A100" s="80" t="s">
        <v>4715</v>
      </c>
      <c r="B100" s="80" t="s">
        <v>8601</v>
      </c>
      <c r="C100" s="80" t="s">
        <v>8602</v>
      </c>
      <c r="D100" s="80" t="s">
        <v>4440</v>
      </c>
      <c r="E100" s="80" t="s">
        <v>785</v>
      </c>
      <c r="F100" s="80" t="s">
        <v>354</v>
      </c>
      <c r="G100" s="80"/>
      <c r="H100" s="80"/>
      <c r="I100" s="80" t="b">
        <v>0</v>
      </c>
      <c r="J100" s="81" t="s">
        <v>4694</v>
      </c>
      <c r="K100" s="81" t="s">
        <v>4762</v>
      </c>
      <c r="L100" s="81" t="s">
        <v>1856</v>
      </c>
      <c r="M100" s="81"/>
      <c r="N100" s="81"/>
      <c r="O100" s="81"/>
      <c r="P100" s="81" t="s">
        <v>11069</v>
      </c>
      <c r="Q100" s="82" t="s">
        <v>4693</v>
      </c>
      <c r="R100" s="82" t="s">
        <v>4760</v>
      </c>
      <c r="S100" s="82" t="s">
        <v>4772</v>
      </c>
      <c r="T100" s="82"/>
      <c r="U100" s="82"/>
      <c r="V100" s="82"/>
      <c r="W100" s="82" t="s">
        <v>8603</v>
      </c>
    </row>
    <row r="101" spans="1:23" ht="60" x14ac:dyDescent="0.2">
      <c r="A101" s="87"/>
      <c r="B101" s="88" t="s">
        <v>8604</v>
      </c>
      <c r="C101" s="88" t="s">
        <v>8605</v>
      </c>
      <c r="D101" s="87" t="s">
        <v>8606</v>
      </c>
      <c r="E101" s="87">
        <v>70</v>
      </c>
      <c r="F101" s="88" t="s">
        <v>354</v>
      </c>
      <c r="G101" s="87"/>
      <c r="H101" s="87"/>
      <c r="I101" s="87"/>
      <c r="J101" s="89"/>
      <c r="K101" s="89"/>
      <c r="L101" s="89"/>
      <c r="M101" s="89"/>
      <c r="N101" s="89"/>
      <c r="O101" s="89"/>
      <c r="P101" s="89" t="s">
        <v>11070</v>
      </c>
      <c r="Q101" s="83" t="s">
        <v>4693</v>
      </c>
      <c r="R101" s="83" t="s">
        <v>4760</v>
      </c>
      <c r="S101" s="83" t="s">
        <v>4772</v>
      </c>
      <c r="T101" s="83"/>
      <c r="U101" s="83"/>
      <c r="V101" s="83"/>
      <c r="W101" s="83" t="s">
        <v>8607</v>
      </c>
    </row>
    <row r="102" spans="1:23" ht="45" x14ac:dyDescent="0.2">
      <c r="A102" s="84" t="s">
        <v>4715</v>
      </c>
      <c r="B102" s="84" t="s">
        <v>6592</v>
      </c>
      <c r="C102" s="84" t="s">
        <v>8608</v>
      </c>
      <c r="D102" s="84" t="s">
        <v>4395</v>
      </c>
      <c r="E102" s="84" t="s">
        <v>754</v>
      </c>
      <c r="F102" s="84" t="s">
        <v>758</v>
      </c>
      <c r="G102" s="84" t="s">
        <v>332</v>
      </c>
      <c r="H102" s="84"/>
      <c r="I102" s="84" t="b">
        <v>0</v>
      </c>
      <c r="J102" s="85" t="s">
        <v>4731</v>
      </c>
      <c r="K102" s="85" t="s">
        <v>4708</v>
      </c>
      <c r="L102" s="85" t="s">
        <v>8609</v>
      </c>
      <c r="M102" s="85"/>
      <c r="N102" s="85"/>
      <c r="O102" s="85"/>
      <c r="P102" s="85"/>
      <c r="Q102" s="86" t="s">
        <v>4729</v>
      </c>
      <c r="R102" s="86" t="s">
        <v>4707</v>
      </c>
      <c r="S102" s="86" t="s">
        <v>4777</v>
      </c>
      <c r="T102" s="86"/>
      <c r="U102" s="86"/>
      <c r="V102" s="86"/>
      <c r="W102" s="86" t="s">
        <v>6593</v>
      </c>
    </row>
    <row r="103" spans="1:23" ht="60" x14ac:dyDescent="0.2">
      <c r="A103" s="80" t="s">
        <v>4715</v>
      </c>
      <c r="B103" s="80" t="s">
        <v>6594</v>
      </c>
      <c r="C103" s="80" t="s">
        <v>8610</v>
      </c>
      <c r="D103" s="80" t="s">
        <v>4396</v>
      </c>
      <c r="E103" s="80" t="s">
        <v>754</v>
      </c>
      <c r="F103" s="80" t="s">
        <v>758</v>
      </c>
      <c r="G103" s="80" t="s">
        <v>332</v>
      </c>
      <c r="H103" s="80"/>
      <c r="I103" s="80" t="b">
        <v>0</v>
      </c>
      <c r="J103" s="81" t="s">
        <v>4731</v>
      </c>
      <c r="K103" s="81" t="s">
        <v>4708</v>
      </c>
      <c r="L103" s="81" t="s">
        <v>8609</v>
      </c>
      <c r="M103" s="81"/>
      <c r="N103" s="81"/>
      <c r="O103" s="81"/>
      <c r="P103" s="81" t="s">
        <v>11071</v>
      </c>
      <c r="Q103" s="82" t="s">
        <v>4729</v>
      </c>
      <c r="R103" s="82" t="s">
        <v>4707</v>
      </c>
      <c r="S103" s="82" t="s">
        <v>4777</v>
      </c>
      <c r="T103" s="82"/>
      <c r="U103" s="82"/>
      <c r="V103" s="82"/>
      <c r="W103" s="82" t="s">
        <v>6595</v>
      </c>
    </row>
    <row r="104" spans="1:23" ht="45" x14ac:dyDescent="0.2">
      <c r="A104" s="80" t="s">
        <v>4715</v>
      </c>
      <c r="B104" s="80" t="s">
        <v>6596</v>
      </c>
      <c r="C104" s="80" t="s">
        <v>8611</v>
      </c>
      <c r="D104" s="80" t="s">
        <v>4406</v>
      </c>
      <c r="E104" s="80" t="s">
        <v>785</v>
      </c>
      <c r="F104" s="80" t="s">
        <v>354</v>
      </c>
      <c r="G104" s="80" t="s">
        <v>332</v>
      </c>
      <c r="H104" s="80"/>
      <c r="I104" s="80" t="b">
        <v>0</v>
      </c>
      <c r="J104" s="81" t="s">
        <v>4694</v>
      </c>
      <c r="K104" s="81" t="s">
        <v>4762</v>
      </c>
      <c r="L104" s="81" t="s">
        <v>1856</v>
      </c>
      <c r="M104" s="81"/>
      <c r="N104" s="81"/>
      <c r="O104" s="81"/>
      <c r="P104" s="81" t="s">
        <v>11072</v>
      </c>
      <c r="Q104" s="82" t="s">
        <v>4693</v>
      </c>
      <c r="R104" s="82" t="s">
        <v>4760</v>
      </c>
      <c r="S104" s="82" t="s">
        <v>4772</v>
      </c>
      <c r="T104" s="82"/>
      <c r="U104" s="82"/>
      <c r="V104" s="82"/>
      <c r="W104" s="82" t="s">
        <v>6597</v>
      </c>
    </row>
    <row r="105" spans="1:23" ht="45" x14ac:dyDescent="0.2">
      <c r="A105" s="84" t="s">
        <v>4715</v>
      </c>
      <c r="B105" s="84" t="s">
        <v>6598</v>
      </c>
      <c r="C105" s="84" t="s">
        <v>8612</v>
      </c>
      <c r="D105" s="84" t="s">
        <v>4439</v>
      </c>
      <c r="E105" s="84" t="s">
        <v>749</v>
      </c>
      <c r="F105" s="84" t="s">
        <v>758</v>
      </c>
      <c r="G105" s="84" t="s">
        <v>332</v>
      </c>
      <c r="H105" s="84"/>
      <c r="I105" s="84" t="b">
        <v>0</v>
      </c>
      <c r="J105" s="85" t="s">
        <v>4680</v>
      </c>
      <c r="K105" s="85" t="s">
        <v>4708</v>
      </c>
      <c r="L105" s="85" t="s">
        <v>1856</v>
      </c>
      <c r="M105" s="85"/>
      <c r="N105" s="85"/>
      <c r="O105" s="85"/>
      <c r="P105" s="85"/>
      <c r="Q105" s="86" t="s">
        <v>4678</v>
      </c>
      <c r="R105" s="86" t="s">
        <v>4707</v>
      </c>
      <c r="S105" s="86" t="s">
        <v>4772</v>
      </c>
      <c r="T105" s="86"/>
      <c r="U105" s="86"/>
      <c r="V105" s="86"/>
      <c r="W105" s="86" t="s">
        <v>6599</v>
      </c>
    </row>
    <row r="106" spans="1:23" ht="60" x14ac:dyDescent="0.2">
      <c r="A106" s="80" t="s">
        <v>4715</v>
      </c>
      <c r="B106" s="80" t="s">
        <v>6600</v>
      </c>
      <c r="C106" s="80" t="s">
        <v>8613</v>
      </c>
      <c r="D106" s="80" t="s">
        <v>4460</v>
      </c>
      <c r="E106" s="80" t="s">
        <v>749</v>
      </c>
      <c r="F106" s="80" t="s">
        <v>758</v>
      </c>
      <c r="G106" s="80" t="s">
        <v>332</v>
      </c>
      <c r="H106" s="80"/>
      <c r="I106" s="80" t="b">
        <v>0</v>
      </c>
      <c r="J106" s="81" t="s">
        <v>4680</v>
      </c>
      <c r="K106" s="81" t="s">
        <v>4708</v>
      </c>
      <c r="L106" s="81" t="s">
        <v>1856</v>
      </c>
      <c r="M106" s="81"/>
      <c r="N106" s="81"/>
      <c r="O106" s="81"/>
      <c r="P106" s="81" t="s">
        <v>11073</v>
      </c>
      <c r="Q106" s="82" t="s">
        <v>4678</v>
      </c>
      <c r="R106" s="82" t="s">
        <v>4707</v>
      </c>
      <c r="S106" s="82" t="s">
        <v>4772</v>
      </c>
      <c r="T106" s="82"/>
      <c r="U106" s="82"/>
      <c r="V106" s="82"/>
      <c r="W106" s="82" t="s">
        <v>6601</v>
      </c>
    </row>
    <row r="107" spans="1:23" ht="45" x14ac:dyDescent="0.2">
      <c r="A107" s="80" t="s">
        <v>4715</v>
      </c>
      <c r="B107" s="80" t="s">
        <v>6602</v>
      </c>
      <c r="C107" s="80" t="s">
        <v>8614</v>
      </c>
      <c r="D107" s="80" t="s">
        <v>4461</v>
      </c>
      <c r="E107" s="80" t="s">
        <v>785</v>
      </c>
      <c r="F107" s="80" t="s">
        <v>354</v>
      </c>
      <c r="G107" s="80" t="s">
        <v>332</v>
      </c>
      <c r="H107" s="80"/>
      <c r="I107" s="80" t="b">
        <v>0</v>
      </c>
      <c r="J107" s="81" t="s">
        <v>4694</v>
      </c>
      <c r="K107" s="81" t="s">
        <v>4762</v>
      </c>
      <c r="L107" s="81" t="s">
        <v>1856</v>
      </c>
      <c r="M107" s="81"/>
      <c r="N107" s="81"/>
      <c r="O107" s="81"/>
      <c r="P107" s="81" t="s">
        <v>11074</v>
      </c>
      <c r="Q107" s="82" t="s">
        <v>4693</v>
      </c>
      <c r="R107" s="82" t="s">
        <v>4760</v>
      </c>
      <c r="S107" s="82" t="s">
        <v>4772</v>
      </c>
      <c r="T107" s="82"/>
      <c r="U107" s="82"/>
      <c r="V107" s="82"/>
      <c r="W107" s="82" t="s">
        <v>6603</v>
      </c>
    </row>
    <row r="108" spans="1:23" ht="45" x14ac:dyDescent="0.2">
      <c r="A108" s="84" t="s">
        <v>4715</v>
      </c>
      <c r="B108" s="84" t="s">
        <v>8615</v>
      </c>
      <c r="C108" s="84" t="s">
        <v>8616</v>
      </c>
      <c r="D108" s="84" t="s">
        <v>4498</v>
      </c>
      <c r="E108" s="84" t="s">
        <v>749</v>
      </c>
      <c r="F108" s="84" t="s">
        <v>758</v>
      </c>
      <c r="G108" s="84" t="s">
        <v>332</v>
      </c>
      <c r="H108" s="84"/>
      <c r="I108" s="84" t="b">
        <v>0</v>
      </c>
      <c r="J108" s="85" t="s">
        <v>4680</v>
      </c>
      <c r="K108" s="85" t="s">
        <v>4708</v>
      </c>
      <c r="L108" s="85" t="s">
        <v>1856</v>
      </c>
      <c r="M108" s="85"/>
      <c r="N108" s="85"/>
      <c r="O108" s="85"/>
      <c r="P108" s="85"/>
      <c r="Q108" s="86" t="s">
        <v>4678</v>
      </c>
      <c r="R108" s="86" t="s">
        <v>4707</v>
      </c>
      <c r="S108" s="86" t="s">
        <v>4772</v>
      </c>
      <c r="T108" s="86"/>
      <c r="U108" s="86"/>
      <c r="V108" s="86"/>
      <c r="W108" s="86" t="s">
        <v>8617</v>
      </c>
    </row>
    <row r="109" spans="1:23" ht="60" x14ac:dyDescent="0.2">
      <c r="A109" s="80" t="s">
        <v>4715</v>
      </c>
      <c r="B109" s="80" t="s">
        <v>8618</v>
      </c>
      <c r="C109" s="80" t="s">
        <v>8619</v>
      </c>
      <c r="D109" s="80" t="s">
        <v>4499</v>
      </c>
      <c r="E109" s="80" t="s">
        <v>754</v>
      </c>
      <c r="F109" s="80" t="s">
        <v>758</v>
      </c>
      <c r="G109" s="80" t="s">
        <v>332</v>
      </c>
      <c r="H109" s="80"/>
      <c r="I109" s="80" t="b">
        <v>0</v>
      </c>
      <c r="J109" s="81" t="s">
        <v>4731</v>
      </c>
      <c r="K109" s="81" t="s">
        <v>4708</v>
      </c>
      <c r="L109" s="81" t="s">
        <v>1856</v>
      </c>
      <c r="M109" s="81"/>
      <c r="N109" s="81"/>
      <c r="O109" s="81"/>
      <c r="P109" s="81" t="s">
        <v>11075</v>
      </c>
      <c r="Q109" s="82" t="s">
        <v>4729</v>
      </c>
      <c r="R109" s="82" t="s">
        <v>4707</v>
      </c>
      <c r="S109" s="82" t="s">
        <v>4772</v>
      </c>
      <c r="T109" s="82"/>
      <c r="U109" s="82"/>
      <c r="V109" s="82"/>
      <c r="W109" s="82" t="s">
        <v>8620</v>
      </c>
    </row>
    <row r="110" spans="1:23" ht="60" x14ac:dyDescent="0.2">
      <c r="A110" s="80" t="s">
        <v>4715</v>
      </c>
      <c r="B110" s="80" t="s">
        <v>8621</v>
      </c>
      <c r="C110" s="80" t="s">
        <v>8622</v>
      </c>
      <c r="D110" s="80" t="s">
        <v>4500</v>
      </c>
      <c r="E110" s="80" t="s">
        <v>785</v>
      </c>
      <c r="F110" s="80" t="s">
        <v>354</v>
      </c>
      <c r="G110" s="80"/>
      <c r="H110" s="80"/>
      <c r="I110" s="80" t="b">
        <v>0</v>
      </c>
      <c r="J110" s="81" t="s">
        <v>4694</v>
      </c>
      <c r="K110" s="81" t="s">
        <v>4762</v>
      </c>
      <c r="L110" s="81" t="s">
        <v>1856</v>
      </c>
      <c r="M110" s="81"/>
      <c r="N110" s="81"/>
      <c r="O110" s="81"/>
      <c r="P110" s="81" t="s">
        <v>11076</v>
      </c>
      <c r="Q110" s="82" t="s">
        <v>4693</v>
      </c>
      <c r="R110" s="82" t="s">
        <v>4760</v>
      </c>
      <c r="S110" s="82" t="s">
        <v>4772</v>
      </c>
      <c r="T110" s="82"/>
      <c r="U110" s="82"/>
      <c r="V110" s="82"/>
      <c r="W110" s="82" t="s">
        <v>8623</v>
      </c>
    </row>
    <row r="111" spans="1:23" ht="60" x14ac:dyDescent="0.2">
      <c r="A111" s="80" t="s">
        <v>4715</v>
      </c>
      <c r="B111" s="80" t="s">
        <v>8624</v>
      </c>
      <c r="C111" s="80" t="s">
        <v>8625</v>
      </c>
      <c r="D111" s="80" t="s">
        <v>4528</v>
      </c>
      <c r="E111" s="80" t="s">
        <v>785</v>
      </c>
      <c r="F111" s="80" t="s">
        <v>354</v>
      </c>
      <c r="G111" s="80"/>
      <c r="H111" s="80"/>
      <c r="I111" s="80" t="b">
        <v>0</v>
      </c>
      <c r="J111" s="81" t="s">
        <v>4694</v>
      </c>
      <c r="K111" s="81" t="s">
        <v>4762</v>
      </c>
      <c r="L111" s="81" t="s">
        <v>1856</v>
      </c>
      <c r="M111" s="81"/>
      <c r="N111" s="81"/>
      <c r="O111" s="81"/>
      <c r="P111" s="81" t="s">
        <v>11077</v>
      </c>
      <c r="Q111" s="82" t="s">
        <v>4693</v>
      </c>
      <c r="R111" s="82" t="s">
        <v>4760</v>
      </c>
      <c r="S111" s="82" t="s">
        <v>4772</v>
      </c>
      <c r="T111" s="82"/>
      <c r="U111" s="82"/>
      <c r="V111" s="82"/>
      <c r="W111" s="82" t="s">
        <v>8626</v>
      </c>
    </row>
    <row r="112" spans="1:23" ht="75" x14ac:dyDescent="0.2">
      <c r="A112" s="87" t="s">
        <v>4715</v>
      </c>
      <c r="B112" s="87" t="s">
        <v>8627</v>
      </c>
      <c r="C112" s="87" t="s">
        <v>8628</v>
      </c>
      <c r="D112" s="87" t="s">
        <v>4529</v>
      </c>
      <c r="E112" s="87" t="s">
        <v>754</v>
      </c>
      <c r="F112" s="87" t="s">
        <v>758</v>
      </c>
      <c r="G112" s="87"/>
      <c r="H112" s="87"/>
      <c r="I112" s="87" t="b">
        <v>0</v>
      </c>
      <c r="J112" s="89" t="s">
        <v>4731</v>
      </c>
      <c r="K112" s="89" t="s">
        <v>4708</v>
      </c>
      <c r="L112" s="89" t="s">
        <v>1856</v>
      </c>
      <c r="M112" s="89"/>
      <c r="N112" s="89"/>
      <c r="O112" s="89"/>
      <c r="P112" s="89" t="s">
        <v>11078</v>
      </c>
      <c r="Q112" s="83" t="s">
        <v>4729</v>
      </c>
      <c r="R112" s="83" t="s">
        <v>4707</v>
      </c>
      <c r="S112" s="83" t="s">
        <v>4772</v>
      </c>
      <c r="T112" s="83"/>
      <c r="U112" s="83"/>
      <c r="V112" s="83"/>
      <c r="W112" s="83" t="s">
        <v>8629</v>
      </c>
    </row>
    <row r="113" spans="1:23" ht="60" x14ac:dyDescent="0.2">
      <c r="A113" s="87"/>
      <c r="B113" s="88" t="s">
        <v>8630</v>
      </c>
      <c r="C113" s="88" t="s">
        <v>8631</v>
      </c>
      <c r="D113" s="87" t="s">
        <v>4557</v>
      </c>
      <c r="E113" s="87">
        <v>70</v>
      </c>
      <c r="F113" s="88" t="s">
        <v>354</v>
      </c>
      <c r="G113" s="87"/>
      <c r="H113" s="87"/>
      <c r="I113" s="87"/>
      <c r="J113" s="89"/>
      <c r="K113" s="89"/>
      <c r="L113" s="89" t="s">
        <v>1856</v>
      </c>
      <c r="M113" s="89"/>
      <c r="N113" s="89"/>
      <c r="O113" s="89"/>
      <c r="P113" s="89" t="s">
        <v>11079</v>
      </c>
      <c r="Q113" s="83" t="s">
        <v>4693</v>
      </c>
      <c r="R113" s="83" t="s">
        <v>4760</v>
      </c>
      <c r="S113" s="83" t="s">
        <v>4772</v>
      </c>
      <c r="T113" s="83"/>
      <c r="U113" s="83"/>
      <c r="V113" s="83"/>
      <c r="W113" s="83" t="s">
        <v>8632</v>
      </c>
    </row>
    <row r="114" spans="1:23" ht="60" x14ac:dyDescent="0.2">
      <c r="A114" s="80" t="s">
        <v>4715</v>
      </c>
      <c r="B114" s="80" t="s">
        <v>8633</v>
      </c>
      <c r="C114" s="80" t="s">
        <v>8634</v>
      </c>
      <c r="D114" s="80" t="s">
        <v>4558</v>
      </c>
      <c r="E114" s="80" t="s">
        <v>785</v>
      </c>
      <c r="F114" s="80" t="s">
        <v>354</v>
      </c>
      <c r="G114" s="80"/>
      <c r="H114" s="80"/>
      <c r="I114" s="80" t="b">
        <v>0</v>
      </c>
      <c r="J114" s="81" t="s">
        <v>4694</v>
      </c>
      <c r="K114" s="81" t="s">
        <v>4762</v>
      </c>
      <c r="L114" s="81" t="s">
        <v>1856</v>
      </c>
      <c r="M114" s="81"/>
      <c r="N114" s="81"/>
      <c r="O114" s="81"/>
      <c r="P114" s="81" t="s">
        <v>11080</v>
      </c>
      <c r="Q114" s="82" t="s">
        <v>4693</v>
      </c>
      <c r="R114" s="82" t="s">
        <v>4760</v>
      </c>
      <c r="S114" s="82" t="s">
        <v>4772</v>
      </c>
      <c r="T114" s="82"/>
      <c r="U114" s="82"/>
      <c r="V114" s="82"/>
      <c r="W114" s="82" t="s">
        <v>8635</v>
      </c>
    </row>
    <row r="115" spans="1:23" ht="60" x14ac:dyDescent="0.2">
      <c r="A115" s="80" t="s">
        <v>4715</v>
      </c>
      <c r="B115" s="80" t="s">
        <v>8636</v>
      </c>
      <c r="C115" s="80" t="s">
        <v>8637</v>
      </c>
      <c r="D115" s="80" t="s">
        <v>4586</v>
      </c>
      <c r="E115" s="80" t="s">
        <v>785</v>
      </c>
      <c r="F115" s="80" t="s">
        <v>354</v>
      </c>
      <c r="G115" s="80"/>
      <c r="H115" s="80"/>
      <c r="I115" s="80" t="b">
        <v>0</v>
      </c>
      <c r="J115" s="81" t="s">
        <v>4694</v>
      </c>
      <c r="K115" s="81" t="s">
        <v>4762</v>
      </c>
      <c r="L115" s="81" t="s">
        <v>1856</v>
      </c>
      <c r="M115" s="81"/>
      <c r="N115" s="81"/>
      <c r="O115" s="81"/>
      <c r="P115" s="81" t="s">
        <v>11081</v>
      </c>
      <c r="Q115" s="82" t="s">
        <v>4693</v>
      </c>
      <c r="R115" s="82" t="s">
        <v>4760</v>
      </c>
      <c r="S115" s="82" t="s">
        <v>4772</v>
      </c>
      <c r="T115" s="82"/>
      <c r="U115" s="82"/>
      <c r="V115" s="82"/>
      <c r="W115" s="82" t="s">
        <v>8638</v>
      </c>
    </row>
    <row r="116" spans="1:23" ht="60" x14ac:dyDescent="0.2">
      <c r="A116" s="80" t="s">
        <v>4715</v>
      </c>
      <c r="B116" s="80" t="s">
        <v>8639</v>
      </c>
      <c r="C116" s="80" t="s">
        <v>8640</v>
      </c>
      <c r="D116" s="80" t="s">
        <v>4587</v>
      </c>
      <c r="E116" s="80" t="s">
        <v>754</v>
      </c>
      <c r="F116" s="80" t="s">
        <v>370</v>
      </c>
      <c r="G116" s="80"/>
      <c r="H116" s="80"/>
      <c r="I116" s="80" t="b">
        <v>0</v>
      </c>
      <c r="J116" s="81" t="s">
        <v>4731</v>
      </c>
      <c r="K116" s="81" t="s">
        <v>4685</v>
      </c>
      <c r="L116" s="81" t="s">
        <v>1856</v>
      </c>
      <c r="M116" s="81"/>
      <c r="N116" s="81"/>
      <c r="O116" s="81"/>
      <c r="P116" s="81" t="s">
        <v>11082</v>
      </c>
      <c r="Q116" s="82" t="s">
        <v>4729</v>
      </c>
      <c r="R116" s="82" t="s">
        <v>4683</v>
      </c>
      <c r="S116" s="82" t="s">
        <v>4772</v>
      </c>
      <c r="T116" s="82"/>
      <c r="U116" s="82"/>
      <c r="V116" s="82"/>
      <c r="W116" s="82" t="s">
        <v>8641</v>
      </c>
    </row>
    <row r="117" spans="1:23" ht="60" x14ac:dyDescent="0.2">
      <c r="A117" s="80" t="s">
        <v>4715</v>
      </c>
      <c r="B117" s="80" t="s">
        <v>8642</v>
      </c>
      <c r="C117" s="80" t="s">
        <v>8643</v>
      </c>
      <c r="D117" s="80" t="s">
        <v>4591</v>
      </c>
      <c r="E117" s="80" t="s">
        <v>754</v>
      </c>
      <c r="F117" s="80" t="s">
        <v>758</v>
      </c>
      <c r="G117" s="80"/>
      <c r="H117" s="80"/>
      <c r="I117" s="80" t="b">
        <v>0</v>
      </c>
      <c r="J117" s="81" t="s">
        <v>4731</v>
      </c>
      <c r="K117" s="81" t="s">
        <v>4708</v>
      </c>
      <c r="L117" s="81" t="s">
        <v>1856</v>
      </c>
      <c r="M117" s="81"/>
      <c r="N117" s="81"/>
      <c r="O117" s="81"/>
      <c r="P117" s="81" t="s">
        <v>11083</v>
      </c>
      <c r="Q117" s="82" t="s">
        <v>4729</v>
      </c>
      <c r="R117" s="82" t="s">
        <v>4707</v>
      </c>
      <c r="S117" s="82" t="s">
        <v>4772</v>
      </c>
      <c r="T117" s="82"/>
      <c r="U117" s="82"/>
      <c r="V117" s="82"/>
      <c r="W117" s="82" t="s">
        <v>8644</v>
      </c>
    </row>
    <row r="118" spans="1:23" ht="60" x14ac:dyDescent="0.2">
      <c r="A118" s="87"/>
      <c r="B118" s="88" t="s">
        <v>8645</v>
      </c>
      <c r="C118" s="88" t="s">
        <v>8646</v>
      </c>
      <c r="D118" s="87" t="s">
        <v>4604</v>
      </c>
      <c r="E118" s="87">
        <v>30</v>
      </c>
      <c r="F118" s="87">
        <v>10000</v>
      </c>
      <c r="G118" s="87"/>
      <c r="H118" s="87"/>
      <c r="I118" s="87"/>
      <c r="J118" s="89"/>
      <c r="K118" s="89"/>
      <c r="L118" s="81" t="s">
        <v>1856</v>
      </c>
      <c r="M118" s="89"/>
      <c r="N118" s="89"/>
      <c r="O118" s="89"/>
      <c r="P118" s="89" t="s">
        <v>11084</v>
      </c>
      <c r="Q118" s="83" t="s">
        <v>4729</v>
      </c>
      <c r="R118" s="83" t="s">
        <v>4683</v>
      </c>
      <c r="S118" s="83" t="s">
        <v>4772</v>
      </c>
      <c r="T118" s="83"/>
      <c r="U118" s="83"/>
      <c r="V118" s="83"/>
      <c r="W118" s="83" t="s">
        <v>8647</v>
      </c>
    </row>
    <row r="119" spans="1:23" ht="60" x14ac:dyDescent="0.2">
      <c r="A119" s="87"/>
      <c r="B119" s="88" t="s">
        <v>8648</v>
      </c>
      <c r="C119" s="88" t="s">
        <v>8649</v>
      </c>
      <c r="D119" s="87" t="s">
        <v>4605</v>
      </c>
      <c r="E119" s="87">
        <v>70</v>
      </c>
      <c r="F119" s="88" t="s">
        <v>354</v>
      </c>
      <c r="G119" s="87"/>
      <c r="H119" s="87"/>
      <c r="I119" s="87"/>
      <c r="J119" s="89"/>
      <c r="K119" s="89"/>
      <c r="L119" s="81" t="s">
        <v>1856</v>
      </c>
      <c r="M119" s="89"/>
      <c r="N119" s="89"/>
      <c r="O119" s="89"/>
      <c r="P119" s="89" t="s">
        <v>11085</v>
      </c>
      <c r="Q119" s="83" t="s">
        <v>4693</v>
      </c>
      <c r="R119" s="83" t="s">
        <v>4760</v>
      </c>
      <c r="S119" s="83" t="s">
        <v>4772</v>
      </c>
      <c r="T119" s="83"/>
      <c r="U119" s="83"/>
      <c r="V119" s="83"/>
      <c r="W119" s="83" t="s">
        <v>8650</v>
      </c>
    </row>
    <row r="120" spans="1:23" ht="45" x14ac:dyDescent="0.2">
      <c r="A120" s="80" t="s">
        <v>4715</v>
      </c>
      <c r="B120" s="80" t="s">
        <v>4773</v>
      </c>
      <c r="C120" s="80" t="s">
        <v>8651</v>
      </c>
      <c r="D120" s="80" t="s">
        <v>339</v>
      </c>
      <c r="E120" s="80" t="s">
        <v>749</v>
      </c>
      <c r="F120" s="80" t="s">
        <v>755</v>
      </c>
      <c r="G120" s="80"/>
      <c r="H120" s="80"/>
      <c r="I120" s="80" t="b">
        <v>0</v>
      </c>
      <c r="J120" s="81" t="s">
        <v>4680</v>
      </c>
      <c r="K120" s="81" t="s">
        <v>4702</v>
      </c>
      <c r="L120" s="81" t="s">
        <v>339</v>
      </c>
      <c r="M120" s="81"/>
      <c r="N120" s="81"/>
      <c r="O120" s="81"/>
      <c r="P120" s="81"/>
      <c r="Q120" s="82" t="s">
        <v>4678</v>
      </c>
      <c r="R120" s="82" t="s">
        <v>4701</v>
      </c>
      <c r="S120" s="82" t="s">
        <v>4774</v>
      </c>
      <c r="T120" s="82"/>
      <c r="U120" s="82"/>
      <c r="V120" s="82"/>
      <c r="W120" s="82"/>
    </row>
    <row r="121" spans="1:23" ht="60" x14ac:dyDescent="0.2">
      <c r="A121" s="80" t="s">
        <v>4715</v>
      </c>
      <c r="B121" s="80" t="s">
        <v>5728</v>
      </c>
      <c r="C121" s="80" t="s">
        <v>8652</v>
      </c>
      <c r="D121" s="80" t="s">
        <v>1861</v>
      </c>
      <c r="E121" s="80" t="s">
        <v>749</v>
      </c>
      <c r="F121" s="80" t="s">
        <v>758</v>
      </c>
      <c r="G121" s="80"/>
      <c r="H121" s="80"/>
      <c r="I121" s="80" t="b">
        <v>0</v>
      </c>
      <c r="J121" s="81" t="s">
        <v>4680</v>
      </c>
      <c r="K121" s="81" t="s">
        <v>4708</v>
      </c>
      <c r="L121" s="81" t="s">
        <v>8609</v>
      </c>
      <c r="M121" s="81"/>
      <c r="N121" s="81"/>
      <c r="O121" s="81" t="s">
        <v>10754</v>
      </c>
      <c r="P121" s="81"/>
      <c r="Q121" s="82" t="s">
        <v>4678</v>
      </c>
      <c r="R121" s="82" t="s">
        <v>4707</v>
      </c>
      <c r="S121" s="82" t="s">
        <v>4777</v>
      </c>
      <c r="T121" s="82"/>
      <c r="U121" s="82"/>
      <c r="V121" s="82" t="s">
        <v>5729</v>
      </c>
      <c r="W121" s="82"/>
    </row>
    <row r="122" spans="1:23" ht="60" x14ac:dyDescent="0.2">
      <c r="A122" s="80" t="s">
        <v>4715</v>
      </c>
      <c r="B122" s="80" t="s">
        <v>5730</v>
      </c>
      <c r="C122" s="80" t="s">
        <v>8282</v>
      </c>
      <c r="D122" s="80" t="s">
        <v>1857</v>
      </c>
      <c r="E122" s="80" t="s">
        <v>749</v>
      </c>
      <c r="F122" s="80" t="s">
        <v>758</v>
      </c>
      <c r="G122" s="80"/>
      <c r="H122" s="80"/>
      <c r="I122" s="80" t="b">
        <v>0</v>
      </c>
      <c r="J122" s="81" t="s">
        <v>4680</v>
      </c>
      <c r="K122" s="81" t="s">
        <v>4708</v>
      </c>
      <c r="L122" s="81" t="s">
        <v>8609</v>
      </c>
      <c r="M122" s="81"/>
      <c r="N122" s="81"/>
      <c r="O122" s="81" t="s">
        <v>10755</v>
      </c>
      <c r="P122" s="81"/>
      <c r="Q122" s="82" t="s">
        <v>4678</v>
      </c>
      <c r="R122" s="82" t="s">
        <v>4707</v>
      </c>
      <c r="S122" s="82" t="s">
        <v>4777</v>
      </c>
      <c r="T122" s="82"/>
      <c r="U122" s="82"/>
      <c r="V122" s="82" t="s">
        <v>5731</v>
      </c>
      <c r="W122" s="82"/>
    </row>
    <row r="123" spans="1:23" ht="45" x14ac:dyDescent="0.2">
      <c r="A123" s="80" t="s">
        <v>4715</v>
      </c>
      <c r="B123" s="80" t="s">
        <v>5732</v>
      </c>
      <c r="C123" s="80" t="s">
        <v>8653</v>
      </c>
      <c r="D123" s="80" t="s">
        <v>1858</v>
      </c>
      <c r="E123" s="80" t="s">
        <v>749</v>
      </c>
      <c r="F123" s="80" t="s">
        <v>758</v>
      </c>
      <c r="G123" s="80"/>
      <c r="H123" s="80"/>
      <c r="I123" s="80" t="b">
        <v>0</v>
      </c>
      <c r="J123" s="81" t="s">
        <v>4680</v>
      </c>
      <c r="K123" s="81" t="s">
        <v>4708</v>
      </c>
      <c r="L123" s="81" t="s">
        <v>8609</v>
      </c>
      <c r="M123" s="81"/>
      <c r="N123" s="81"/>
      <c r="O123" s="81" t="s">
        <v>10756</v>
      </c>
      <c r="P123" s="81"/>
      <c r="Q123" s="82" t="s">
        <v>4678</v>
      </c>
      <c r="R123" s="82" t="s">
        <v>4707</v>
      </c>
      <c r="S123" s="82" t="s">
        <v>4777</v>
      </c>
      <c r="T123" s="82"/>
      <c r="U123" s="82"/>
      <c r="V123" s="82" t="s">
        <v>5733</v>
      </c>
      <c r="W123" s="82"/>
    </row>
    <row r="124" spans="1:23" ht="45" x14ac:dyDescent="0.2">
      <c r="A124" s="80" t="s">
        <v>4715</v>
      </c>
      <c r="B124" s="80" t="s">
        <v>5734</v>
      </c>
      <c r="C124" s="80" t="s">
        <v>8654</v>
      </c>
      <c r="D124" s="80" t="s">
        <v>3407</v>
      </c>
      <c r="E124" s="80" t="s">
        <v>749</v>
      </c>
      <c r="F124" s="80" t="s">
        <v>758</v>
      </c>
      <c r="G124" s="80"/>
      <c r="H124" s="80"/>
      <c r="I124" s="80" t="b">
        <v>0</v>
      </c>
      <c r="J124" s="81" t="s">
        <v>4680</v>
      </c>
      <c r="K124" s="81" t="s">
        <v>4708</v>
      </c>
      <c r="L124" s="81" t="s">
        <v>8609</v>
      </c>
      <c r="M124" s="81"/>
      <c r="N124" s="81"/>
      <c r="O124" s="81" t="s">
        <v>10757</v>
      </c>
      <c r="P124" s="81"/>
      <c r="Q124" s="82" t="s">
        <v>4678</v>
      </c>
      <c r="R124" s="82" t="s">
        <v>4707</v>
      </c>
      <c r="S124" s="82" t="s">
        <v>4777</v>
      </c>
      <c r="T124" s="82"/>
      <c r="U124" s="82"/>
      <c r="V124" s="82" t="s">
        <v>5735</v>
      </c>
      <c r="W124" s="82"/>
    </row>
    <row r="125" spans="1:23" ht="60" x14ac:dyDescent="0.2">
      <c r="A125" s="80" t="s">
        <v>4715</v>
      </c>
      <c r="B125" s="80" t="s">
        <v>5736</v>
      </c>
      <c r="C125" s="80" t="s">
        <v>8655</v>
      </c>
      <c r="D125" s="80" t="s">
        <v>2007</v>
      </c>
      <c r="E125" s="80" t="s">
        <v>764</v>
      </c>
      <c r="F125" s="80" t="s">
        <v>1988</v>
      </c>
      <c r="G125" s="80"/>
      <c r="H125" s="80"/>
      <c r="I125" s="80" t="b">
        <v>0</v>
      </c>
      <c r="J125" s="81" t="s">
        <v>4712</v>
      </c>
      <c r="K125" s="81" t="s">
        <v>4713</v>
      </c>
      <c r="L125" s="81" t="s">
        <v>8609</v>
      </c>
      <c r="M125" s="81"/>
      <c r="N125" s="81"/>
      <c r="O125" s="81" t="s">
        <v>10758</v>
      </c>
      <c r="P125" s="81"/>
      <c r="Q125" s="82" t="s">
        <v>4710</v>
      </c>
      <c r="R125" s="82" t="s">
        <v>4711</v>
      </c>
      <c r="S125" s="82" t="s">
        <v>4777</v>
      </c>
      <c r="T125" s="82"/>
      <c r="U125" s="82"/>
      <c r="V125" s="82" t="s">
        <v>5737</v>
      </c>
      <c r="W125" s="82"/>
    </row>
    <row r="126" spans="1:23" ht="45" x14ac:dyDescent="0.2">
      <c r="A126" s="80" t="s">
        <v>4715</v>
      </c>
      <c r="B126" s="80" t="s">
        <v>5738</v>
      </c>
      <c r="C126" s="80" t="s">
        <v>8656</v>
      </c>
      <c r="D126" s="80" t="s">
        <v>1865</v>
      </c>
      <c r="E126" s="80" t="s">
        <v>749</v>
      </c>
      <c r="F126" s="80" t="s">
        <v>758</v>
      </c>
      <c r="G126" s="80"/>
      <c r="H126" s="80"/>
      <c r="I126" s="80" t="b">
        <v>0</v>
      </c>
      <c r="J126" s="81" t="s">
        <v>4680</v>
      </c>
      <c r="K126" s="81" t="s">
        <v>4708</v>
      </c>
      <c r="L126" s="81" t="s">
        <v>8609</v>
      </c>
      <c r="M126" s="81"/>
      <c r="N126" s="81"/>
      <c r="O126" s="81" t="s">
        <v>10759</v>
      </c>
      <c r="P126" s="81"/>
      <c r="Q126" s="82" t="s">
        <v>4678</v>
      </c>
      <c r="R126" s="82" t="s">
        <v>4707</v>
      </c>
      <c r="S126" s="82" t="s">
        <v>4777</v>
      </c>
      <c r="T126" s="82"/>
      <c r="U126" s="82"/>
      <c r="V126" s="82" t="s">
        <v>5739</v>
      </c>
      <c r="W126" s="82"/>
    </row>
    <row r="127" spans="1:23" ht="45" x14ac:dyDescent="0.2">
      <c r="A127" s="80" t="s">
        <v>4715</v>
      </c>
      <c r="B127" s="80" t="s">
        <v>5740</v>
      </c>
      <c r="C127" s="80" t="s">
        <v>8657</v>
      </c>
      <c r="D127" s="80" t="s">
        <v>1860</v>
      </c>
      <c r="E127" s="80" t="s">
        <v>749</v>
      </c>
      <c r="F127" s="80" t="s">
        <v>758</v>
      </c>
      <c r="G127" s="80"/>
      <c r="H127" s="80"/>
      <c r="I127" s="80" t="b">
        <v>0</v>
      </c>
      <c r="J127" s="81" t="s">
        <v>4680</v>
      </c>
      <c r="K127" s="81" t="s">
        <v>4708</v>
      </c>
      <c r="L127" s="81" t="s">
        <v>8609</v>
      </c>
      <c r="M127" s="81"/>
      <c r="N127" s="81"/>
      <c r="O127" s="81" t="s">
        <v>10760</v>
      </c>
      <c r="P127" s="81"/>
      <c r="Q127" s="82" t="s">
        <v>4678</v>
      </c>
      <c r="R127" s="82" t="s">
        <v>4707</v>
      </c>
      <c r="S127" s="82" t="s">
        <v>4777</v>
      </c>
      <c r="T127" s="82"/>
      <c r="U127" s="82"/>
      <c r="V127" s="82" t="s">
        <v>5741</v>
      </c>
      <c r="W127" s="82"/>
    </row>
    <row r="128" spans="1:23" ht="45" x14ac:dyDescent="0.2">
      <c r="A128" s="80" t="s">
        <v>4715</v>
      </c>
      <c r="B128" s="80" t="s">
        <v>5742</v>
      </c>
      <c r="C128" s="80" t="s">
        <v>8658</v>
      </c>
      <c r="D128" s="80" t="s">
        <v>1859</v>
      </c>
      <c r="E128" s="80" t="s">
        <v>749</v>
      </c>
      <c r="F128" s="80" t="s">
        <v>758</v>
      </c>
      <c r="G128" s="80"/>
      <c r="H128" s="80"/>
      <c r="I128" s="80" t="b">
        <v>0</v>
      </c>
      <c r="J128" s="81" t="s">
        <v>4680</v>
      </c>
      <c r="K128" s="81" t="s">
        <v>4708</v>
      </c>
      <c r="L128" s="81" t="s">
        <v>8609</v>
      </c>
      <c r="M128" s="81"/>
      <c r="N128" s="81"/>
      <c r="O128" s="81" t="s">
        <v>10761</v>
      </c>
      <c r="P128" s="81"/>
      <c r="Q128" s="82" t="s">
        <v>4678</v>
      </c>
      <c r="R128" s="82" t="s">
        <v>4707</v>
      </c>
      <c r="S128" s="82" t="s">
        <v>4777</v>
      </c>
      <c r="T128" s="82"/>
      <c r="U128" s="82"/>
      <c r="V128" s="82" t="s">
        <v>5743</v>
      </c>
      <c r="W128" s="82"/>
    </row>
    <row r="129" spans="1:23" ht="45" x14ac:dyDescent="0.2">
      <c r="A129" s="80" t="s">
        <v>4715</v>
      </c>
      <c r="B129" s="80" t="s">
        <v>4775</v>
      </c>
      <c r="C129" s="80" t="s">
        <v>4776</v>
      </c>
      <c r="D129" s="80" t="s">
        <v>1855</v>
      </c>
      <c r="E129" s="80" t="s">
        <v>749</v>
      </c>
      <c r="F129" s="80" t="s">
        <v>758</v>
      </c>
      <c r="G129" s="80"/>
      <c r="H129" s="80"/>
      <c r="I129" s="80" t="b">
        <v>0</v>
      </c>
      <c r="J129" s="81" t="s">
        <v>4680</v>
      </c>
      <c r="K129" s="81" t="s">
        <v>4708</v>
      </c>
      <c r="L129" s="81" t="s">
        <v>8609</v>
      </c>
      <c r="M129" s="81"/>
      <c r="N129" s="81"/>
      <c r="O129" s="81"/>
      <c r="P129" s="81"/>
      <c r="Q129" s="82" t="s">
        <v>4678</v>
      </c>
      <c r="R129" s="82" t="s">
        <v>4707</v>
      </c>
      <c r="S129" s="82" t="s">
        <v>4777</v>
      </c>
      <c r="T129" s="82"/>
      <c r="U129" s="82"/>
      <c r="V129" s="82"/>
      <c r="W129" s="82"/>
    </row>
    <row r="130" spans="1:23" ht="60" x14ac:dyDescent="0.2">
      <c r="A130" s="80" t="s">
        <v>4715</v>
      </c>
      <c r="B130" s="80" t="s">
        <v>5744</v>
      </c>
      <c r="C130" s="80" t="s">
        <v>8659</v>
      </c>
      <c r="D130" s="80" t="s">
        <v>1878</v>
      </c>
      <c r="E130" s="80" t="s">
        <v>749</v>
      </c>
      <c r="F130" s="80" t="s">
        <v>758</v>
      </c>
      <c r="G130" s="80"/>
      <c r="H130" s="80"/>
      <c r="I130" s="80" t="b">
        <v>0</v>
      </c>
      <c r="J130" s="81" t="s">
        <v>4680</v>
      </c>
      <c r="K130" s="81" t="s">
        <v>4708</v>
      </c>
      <c r="L130" s="81" t="s">
        <v>8609</v>
      </c>
      <c r="M130" s="81"/>
      <c r="N130" s="81"/>
      <c r="O130" s="81" t="s">
        <v>10762</v>
      </c>
      <c r="P130" s="81"/>
      <c r="Q130" s="82" t="s">
        <v>4678</v>
      </c>
      <c r="R130" s="82" t="s">
        <v>4707</v>
      </c>
      <c r="S130" s="82" t="s">
        <v>4777</v>
      </c>
      <c r="T130" s="82"/>
      <c r="U130" s="82"/>
      <c r="V130" s="82" t="s">
        <v>5745</v>
      </c>
      <c r="W130" s="82"/>
    </row>
    <row r="131" spans="1:23" ht="45" x14ac:dyDescent="0.2">
      <c r="A131" s="80" t="s">
        <v>4715</v>
      </c>
      <c r="B131" s="80" t="s">
        <v>5746</v>
      </c>
      <c r="C131" s="80" t="s">
        <v>8660</v>
      </c>
      <c r="D131" s="80" t="s">
        <v>1879</v>
      </c>
      <c r="E131" s="80" t="s">
        <v>749</v>
      </c>
      <c r="F131" s="80" t="s">
        <v>758</v>
      </c>
      <c r="G131" s="80"/>
      <c r="H131" s="80"/>
      <c r="I131" s="80" t="b">
        <v>0</v>
      </c>
      <c r="J131" s="81" t="s">
        <v>4680</v>
      </c>
      <c r="K131" s="81" t="s">
        <v>4708</v>
      </c>
      <c r="L131" s="81" t="s">
        <v>8609</v>
      </c>
      <c r="M131" s="81"/>
      <c r="N131" s="81"/>
      <c r="O131" s="81" t="s">
        <v>10763</v>
      </c>
      <c r="P131" s="81"/>
      <c r="Q131" s="82" t="s">
        <v>4678</v>
      </c>
      <c r="R131" s="82" t="s">
        <v>4707</v>
      </c>
      <c r="S131" s="82" t="s">
        <v>4777</v>
      </c>
      <c r="T131" s="82"/>
      <c r="U131" s="82"/>
      <c r="V131" s="82" t="s">
        <v>5747</v>
      </c>
      <c r="W131" s="82"/>
    </row>
    <row r="132" spans="1:23" ht="45" x14ac:dyDescent="0.2">
      <c r="A132" s="80" t="s">
        <v>4715</v>
      </c>
      <c r="B132" s="80" t="s">
        <v>5748</v>
      </c>
      <c r="C132" s="80" t="s">
        <v>8661</v>
      </c>
      <c r="D132" s="80" t="s">
        <v>1880</v>
      </c>
      <c r="E132" s="80" t="s">
        <v>749</v>
      </c>
      <c r="F132" s="80" t="s">
        <v>758</v>
      </c>
      <c r="G132" s="80"/>
      <c r="H132" s="80"/>
      <c r="I132" s="80" t="b">
        <v>0</v>
      </c>
      <c r="J132" s="81" t="s">
        <v>4680</v>
      </c>
      <c r="K132" s="81" t="s">
        <v>4708</v>
      </c>
      <c r="L132" s="81" t="s">
        <v>8609</v>
      </c>
      <c r="M132" s="81"/>
      <c r="N132" s="81"/>
      <c r="O132" s="81" t="s">
        <v>10764</v>
      </c>
      <c r="P132" s="81"/>
      <c r="Q132" s="82" t="s">
        <v>4678</v>
      </c>
      <c r="R132" s="82" t="s">
        <v>4707</v>
      </c>
      <c r="S132" s="82" t="s">
        <v>4777</v>
      </c>
      <c r="T132" s="82"/>
      <c r="U132" s="82"/>
      <c r="V132" s="82" t="s">
        <v>5749</v>
      </c>
      <c r="W132" s="82"/>
    </row>
    <row r="133" spans="1:23" ht="45" x14ac:dyDescent="0.2">
      <c r="A133" s="80" t="s">
        <v>4715</v>
      </c>
      <c r="B133" s="80" t="s">
        <v>5750</v>
      </c>
      <c r="C133" s="80" t="s">
        <v>8662</v>
      </c>
      <c r="D133" s="80" t="s">
        <v>1881</v>
      </c>
      <c r="E133" s="80" t="s">
        <v>749</v>
      </c>
      <c r="F133" s="80" t="s">
        <v>758</v>
      </c>
      <c r="G133" s="80"/>
      <c r="H133" s="80"/>
      <c r="I133" s="80" t="b">
        <v>0</v>
      </c>
      <c r="J133" s="81" t="s">
        <v>4680</v>
      </c>
      <c r="K133" s="81" t="s">
        <v>4708</v>
      </c>
      <c r="L133" s="81" t="s">
        <v>8609</v>
      </c>
      <c r="M133" s="81"/>
      <c r="N133" s="81"/>
      <c r="O133" s="81" t="s">
        <v>10765</v>
      </c>
      <c r="P133" s="81"/>
      <c r="Q133" s="82" t="s">
        <v>4678</v>
      </c>
      <c r="R133" s="82" t="s">
        <v>4707</v>
      </c>
      <c r="S133" s="82" t="s">
        <v>4777</v>
      </c>
      <c r="T133" s="82"/>
      <c r="U133" s="82"/>
      <c r="V133" s="82" t="s">
        <v>5751</v>
      </c>
      <c r="W133" s="82"/>
    </row>
    <row r="134" spans="1:23" ht="60" x14ac:dyDescent="0.2">
      <c r="A134" s="80" t="s">
        <v>4715</v>
      </c>
      <c r="B134" s="80" t="s">
        <v>5752</v>
      </c>
      <c r="C134" s="80" t="s">
        <v>8663</v>
      </c>
      <c r="D134" s="80" t="s">
        <v>1882</v>
      </c>
      <c r="E134" s="80" t="s">
        <v>749</v>
      </c>
      <c r="F134" s="80" t="s">
        <v>758</v>
      </c>
      <c r="G134" s="80"/>
      <c r="H134" s="80"/>
      <c r="I134" s="80" t="b">
        <v>0</v>
      </c>
      <c r="J134" s="81" t="s">
        <v>4680</v>
      </c>
      <c r="K134" s="81" t="s">
        <v>4708</v>
      </c>
      <c r="L134" s="81" t="s">
        <v>8609</v>
      </c>
      <c r="M134" s="81"/>
      <c r="N134" s="81"/>
      <c r="O134" s="81" t="s">
        <v>10766</v>
      </c>
      <c r="P134" s="81"/>
      <c r="Q134" s="82" t="s">
        <v>4678</v>
      </c>
      <c r="R134" s="82" t="s">
        <v>4707</v>
      </c>
      <c r="S134" s="82" t="s">
        <v>4777</v>
      </c>
      <c r="T134" s="82"/>
      <c r="U134" s="82"/>
      <c r="V134" s="82" t="s">
        <v>5753</v>
      </c>
      <c r="W134" s="82"/>
    </row>
    <row r="135" spans="1:23" ht="60" x14ac:dyDescent="0.2">
      <c r="A135" s="80" t="s">
        <v>4715</v>
      </c>
      <c r="B135" s="80" t="s">
        <v>5754</v>
      </c>
      <c r="C135" s="80" t="s">
        <v>8664</v>
      </c>
      <c r="D135" s="80" t="s">
        <v>1883</v>
      </c>
      <c r="E135" s="80" t="s">
        <v>749</v>
      </c>
      <c r="F135" s="80" t="s">
        <v>758</v>
      </c>
      <c r="G135" s="80"/>
      <c r="H135" s="80"/>
      <c r="I135" s="80" t="b">
        <v>0</v>
      </c>
      <c r="J135" s="81" t="s">
        <v>4680</v>
      </c>
      <c r="K135" s="81" t="s">
        <v>4708</v>
      </c>
      <c r="L135" s="81" t="s">
        <v>8609</v>
      </c>
      <c r="M135" s="81"/>
      <c r="N135" s="81"/>
      <c r="O135" s="81" t="s">
        <v>10767</v>
      </c>
      <c r="P135" s="81"/>
      <c r="Q135" s="82" t="s">
        <v>4678</v>
      </c>
      <c r="R135" s="82" t="s">
        <v>4707</v>
      </c>
      <c r="S135" s="82" t="s">
        <v>4777</v>
      </c>
      <c r="T135" s="82"/>
      <c r="U135" s="82"/>
      <c r="V135" s="82" t="s">
        <v>5755</v>
      </c>
      <c r="W135" s="82"/>
    </row>
    <row r="136" spans="1:23" ht="45" x14ac:dyDescent="0.2">
      <c r="A136" s="80" t="s">
        <v>4715</v>
      </c>
      <c r="B136" s="80" t="s">
        <v>6550</v>
      </c>
      <c r="C136" s="80" t="s">
        <v>8665</v>
      </c>
      <c r="D136" s="80" t="s">
        <v>1885</v>
      </c>
      <c r="E136" s="80" t="s">
        <v>749</v>
      </c>
      <c r="F136" s="80" t="s">
        <v>758</v>
      </c>
      <c r="G136" s="80" t="s">
        <v>332</v>
      </c>
      <c r="H136" s="80"/>
      <c r="I136" s="80" t="b">
        <v>0</v>
      </c>
      <c r="J136" s="81" t="s">
        <v>4680</v>
      </c>
      <c r="K136" s="81" t="s">
        <v>4708</v>
      </c>
      <c r="L136" s="81" t="s">
        <v>8609</v>
      </c>
      <c r="M136" s="81"/>
      <c r="N136" s="81"/>
      <c r="O136" s="81" t="s">
        <v>10768</v>
      </c>
      <c r="P136" s="81"/>
      <c r="Q136" s="82" t="s">
        <v>4678</v>
      </c>
      <c r="R136" s="82" t="s">
        <v>4707</v>
      </c>
      <c r="S136" s="82" t="s">
        <v>4777</v>
      </c>
      <c r="T136" s="82"/>
      <c r="U136" s="82"/>
      <c r="V136" s="82" t="s">
        <v>6551</v>
      </c>
      <c r="W136" s="82"/>
    </row>
    <row r="137" spans="1:23" ht="60" x14ac:dyDescent="0.2">
      <c r="A137" s="80" t="s">
        <v>4715</v>
      </c>
      <c r="B137" s="80" t="s">
        <v>5756</v>
      </c>
      <c r="C137" s="80" t="s">
        <v>8666</v>
      </c>
      <c r="D137" s="80" t="s">
        <v>14</v>
      </c>
      <c r="E137" s="80" t="s">
        <v>749</v>
      </c>
      <c r="F137" s="80" t="s">
        <v>758</v>
      </c>
      <c r="G137" s="80"/>
      <c r="H137" s="80"/>
      <c r="I137" s="80" t="b">
        <v>0</v>
      </c>
      <c r="J137" s="81" t="s">
        <v>4680</v>
      </c>
      <c r="K137" s="81" t="s">
        <v>4708</v>
      </c>
      <c r="L137" s="81" t="s">
        <v>8609</v>
      </c>
      <c r="M137" s="81"/>
      <c r="N137" s="81"/>
      <c r="O137" s="81" t="s">
        <v>10769</v>
      </c>
      <c r="P137" s="81"/>
      <c r="Q137" s="82" t="s">
        <v>4678</v>
      </c>
      <c r="R137" s="82" t="s">
        <v>4707</v>
      </c>
      <c r="S137" s="82" t="s">
        <v>4777</v>
      </c>
      <c r="T137" s="82"/>
      <c r="U137" s="82"/>
      <c r="V137" s="82" t="s">
        <v>5757</v>
      </c>
      <c r="W137" s="82"/>
    </row>
    <row r="138" spans="1:23" ht="45" x14ac:dyDescent="0.2">
      <c r="A138" s="80" t="s">
        <v>4715</v>
      </c>
      <c r="B138" s="80" t="s">
        <v>5758</v>
      </c>
      <c r="C138" s="80" t="s">
        <v>8667</v>
      </c>
      <c r="D138" s="80" t="s">
        <v>1264</v>
      </c>
      <c r="E138" s="80" t="s">
        <v>749</v>
      </c>
      <c r="F138" s="80" t="s">
        <v>758</v>
      </c>
      <c r="G138" s="80"/>
      <c r="H138" s="80"/>
      <c r="I138" s="80" t="b">
        <v>0</v>
      </c>
      <c r="J138" s="81" t="s">
        <v>4680</v>
      </c>
      <c r="K138" s="81" t="s">
        <v>4708</v>
      </c>
      <c r="L138" s="81" t="s">
        <v>8609</v>
      </c>
      <c r="M138" s="81"/>
      <c r="N138" s="81"/>
      <c r="O138" s="81" t="s">
        <v>10770</v>
      </c>
      <c r="P138" s="81"/>
      <c r="Q138" s="82" t="s">
        <v>4678</v>
      </c>
      <c r="R138" s="82" t="s">
        <v>4707</v>
      </c>
      <c r="S138" s="82" t="s">
        <v>4777</v>
      </c>
      <c r="T138" s="82"/>
      <c r="U138" s="82"/>
      <c r="V138" s="82" t="s">
        <v>5759</v>
      </c>
      <c r="W138" s="82"/>
    </row>
    <row r="139" spans="1:23" ht="45" x14ac:dyDescent="0.2">
      <c r="A139" s="80" t="s">
        <v>4715</v>
      </c>
      <c r="B139" s="80" t="s">
        <v>5760</v>
      </c>
      <c r="C139" s="80" t="s">
        <v>8668</v>
      </c>
      <c r="D139" s="80" t="s">
        <v>1884</v>
      </c>
      <c r="E139" s="80" t="s">
        <v>749</v>
      </c>
      <c r="F139" s="80" t="s">
        <v>758</v>
      </c>
      <c r="G139" s="80"/>
      <c r="H139" s="80"/>
      <c r="I139" s="80" t="b">
        <v>0</v>
      </c>
      <c r="J139" s="81" t="s">
        <v>4680</v>
      </c>
      <c r="K139" s="81" t="s">
        <v>4708</v>
      </c>
      <c r="L139" s="81" t="s">
        <v>8609</v>
      </c>
      <c r="M139" s="81"/>
      <c r="N139" s="81"/>
      <c r="O139" s="81" t="s">
        <v>10771</v>
      </c>
      <c r="P139" s="81"/>
      <c r="Q139" s="82" t="s">
        <v>4678</v>
      </c>
      <c r="R139" s="82" t="s">
        <v>4707</v>
      </c>
      <c r="S139" s="82" t="s">
        <v>4777</v>
      </c>
      <c r="T139" s="82"/>
      <c r="U139" s="82"/>
      <c r="V139" s="82" t="s">
        <v>5761</v>
      </c>
      <c r="W139" s="82"/>
    </row>
    <row r="140" spans="1:23" ht="45" x14ac:dyDescent="0.2">
      <c r="A140" s="80" t="s">
        <v>4715</v>
      </c>
      <c r="B140" s="80" t="s">
        <v>6408</v>
      </c>
      <c r="C140" s="80" t="s">
        <v>8669</v>
      </c>
      <c r="D140" s="80" t="s">
        <v>3877</v>
      </c>
      <c r="E140" s="80" t="s">
        <v>749</v>
      </c>
      <c r="F140" s="80" t="s">
        <v>758</v>
      </c>
      <c r="G140" s="80"/>
      <c r="H140" s="80"/>
      <c r="I140" s="80" t="b">
        <v>0</v>
      </c>
      <c r="J140" s="81" t="s">
        <v>4680</v>
      </c>
      <c r="K140" s="81" t="s">
        <v>4708</v>
      </c>
      <c r="L140" s="81" t="s">
        <v>8609</v>
      </c>
      <c r="M140" s="81"/>
      <c r="N140" s="81"/>
      <c r="O140" s="81"/>
      <c r="P140" s="81" t="s">
        <v>11086</v>
      </c>
      <c r="Q140" s="82" t="s">
        <v>4678</v>
      </c>
      <c r="R140" s="82" t="s">
        <v>4707</v>
      </c>
      <c r="S140" s="82" t="s">
        <v>4777</v>
      </c>
      <c r="T140" s="82"/>
      <c r="U140" s="82"/>
      <c r="V140" s="82"/>
      <c r="W140" s="82" t="s">
        <v>6409</v>
      </c>
    </row>
    <row r="141" spans="1:23" ht="60" x14ac:dyDescent="0.2">
      <c r="A141" s="80" t="s">
        <v>4715</v>
      </c>
      <c r="B141" s="80" t="s">
        <v>5762</v>
      </c>
      <c r="C141" s="80" t="s">
        <v>8100</v>
      </c>
      <c r="D141" s="80" t="s">
        <v>2068</v>
      </c>
      <c r="E141" s="80" t="s">
        <v>754</v>
      </c>
      <c r="F141" s="80" t="s">
        <v>758</v>
      </c>
      <c r="G141" s="80"/>
      <c r="H141" s="80"/>
      <c r="I141" s="80" t="b">
        <v>0</v>
      </c>
      <c r="J141" s="81" t="s">
        <v>4731</v>
      </c>
      <c r="K141" s="81" t="s">
        <v>4708</v>
      </c>
      <c r="L141" s="81" t="s">
        <v>8609</v>
      </c>
      <c r="M141" s="81"/>
      <c r="N141" s="81"/>
      <c r="O141" s="81" t="s">
        <v>10772</v>
      </c>
      <c r="P141" s="81"/>
      <c r="Q141" s="82" t="s">
        <v>4729</v>
      </c>
      <c r="R141" s="82" t="s">
        <v>4707</v>
      </c>
      <c r="S141" s="82" t="s">
        <v>4777</v>
      </c>
      <c r="T141" s="82"/>
      <c r="U141" s="82"/>
      <c r="V141" s="82" t="s">
        <v>5763</v>
      </c>
      <c r="W141" s="82"/>
    </row>
    <row r="142" spans="1:23" ht="45" x14ac:dyDescent="0.2">
      <c r="A142" s="80" t="s">
        <v>4715</v>
      </c>
      <c r="B142" s="80" t="s">
        <v>6410</v>
      </c>
      <c r="C142" s="80" t="s">
        <v>8670</v>
      </c>
      <c r="D142" s="80" t="s">
        <v>3587</v>
      </c>
      <c r="E142" s="80" t="s">
        <v>754</v>
      </c>
      <c r="F142" s="80" t="s">
        <v>758</v>
      </c>
      <c r="G142" s="80"/>
      <c r="H142" s="80"/>
      <c r="I142" s="80" t="b">
        <v>0</v>
      </c>
      <c r="J142" s="81" t="s">
        <v>4731</v>
      </c>
      <c r="K142" s="81" t="s">
        <v>4708</v>
      </c>
      <c r="L142" s="81" t="s">
        <v>8609</v>
      </c>
      <c r="M142" s="81"/>
      <c r="N142" s="81"/>
      <c r="O142" s="81"/>
      <c r="P142" s="81" t="s">
        <v>11087</v>
      </c>
      <c r="Q142" s="82" t="s">
        <v>4729</v>
      </c>
      <c r="R142" s="82" t="s">
        <v>4707</v>
      </c>
      <c r="S142" s="82" t="s">
        <v>4777</v>
      </c>
      <c r="T142" s="82"/>
      <c r="U142" s="82"/>
      <c r="V142" s="82"/>
      <c r="W142" s="82" t="s">
        <v>6411</v>
      </c>
    </row>
    <row r="143" spans="1:23" ht="60" x14ac:dyDescent="0.2">
      <c r="A143" s="80" t="s">
        <v>4715</v>
      </c>
      <c r="B143" s="80" t="s">
        <v>6412</v>
      </c>
      <c r="C143" s="80" t="s">
        <v>8671</v>
      </c>
      <c r="D143" s="80" t="s">
        <v>3588</v>
      </c>
      <c r="E143" s="80" t="s">
        <v>754</v>
      </c>
      <c r="F143" s="80" t="s">
        <v>758</v>
      </c>
      <c r="G143" s="80"/>
      <c r="H143" s="80"/>
      <c r="I143" s="80" t="b">
        <v>0</v>
      </c>
      <c r="J143" s="81" t="s">
        <v>4731</v>
      </c>
      <c r="K143" s="81" t="s">
        <v>4708</v>
      </c>
      <c r="L143" s="81" t="s">
        <v>8609</v>
      </c>
      <c r="M143" s="81"/>
      <c r="N143" s="81"/>
      <c r="O143" s="81"/>
      <c r="P143" s="81" t="s">
        <v>11088</v>
      </c>
      <c r="Q143" s="82" t="s">
        <v>4729</v>
      </c>
      <c r="R143" s="82" t="s">
        <v>4707</v>
      </c>
      <c r="S143" s="82" t="s">
        <v>4777</v>
      </c>
      <c r="T143" s="82"/>
      <c r="U143" s="82"/>
      <c r="V143" s="82"/>
      <c r="W143" s="82" t="s">
        <v>6413</v>
      </c>
    </row>
    <row r="144" spans="1:23" ht="75" x14ac:dyDescent="0.2">
      <c r="A144" s="80" t="s">
        <v>4715</v>
      </c>
      <c r="B144" s="80" t="s">
        <v>6415</v>
      </c>
      <c r="C144" s="80" t="s">
        <v>8672</v>
      </c>
      <c r="D144" s="80" t="s">
        <v>4121</v>
      </c>
      <c r="E144" s="80" t="s">
        <v>749</v>
      </c>
      <c r="F144" s="80" t="s">
        <v>758</v>
      </c>
      <c r="G144" s="80"/>
      <c r="H144" s="80"/>
      <c r="I144" s="80" t="b">
        <v>0</v>
      </c>
      <c r="J144" s="81" t="s">
        <v>4680</v>
      </c>
      <c r="K144" s="81" t="s">
        <v>4708</v>
      </c>
      <c r="L144" s="81" t="s">
        <v>8609</v>
      </c>
      <c r="M144" s="81"/>
      <c r="N144" s="81"/>
      <c r="O144" s="81"/>
      <c r="P144" s="81" t="s">
        <v>11089</v>
      </c>
      <c r="Q144" s="82" t="s">
        <v>4678</v>
      </c>
      <c r="R144" s="82" t="s">
        <v>4707</v>
      </c>
      <c r="S144" s="82" t="s">
        <v>4777</v>
      </c>
      <c r="T144" s="82"/>
      <c r="U144" s="82"/>
      <c r="V144" s="82"/>
      <c r="W144" s="82" t="s">
        <v>6416</v>
      </c>
    </row>
    <row r="145" spans="1:23" ht="60" x14ac:dyDescent="0.2">
      <c r="A145" s="80" t="s">
        <v>4715</v>
      </c>
      <c r="B145" s="80" t="s">
        <v>6417</v>
      </c>
      <c r="C145" s="80" t="s">
        <v>8673</v>
      </c>
      <c r="D145" s="80" t="s">
        <v>4254</v>
      </c>
      <c r="E145" s="80" t="s">
        <v>785</v>
      </c>
      <c r="F145" s="80" t="s">
        <v>354</v>
      </c>
      <c r="G145" s="80"/>
      <c r="H145" s="80"/>
      <c r="I145" s="80" t="b">
        <v>0</v>
      </c>
      <c r="J145" s="81" t="s">
        <v>4694</v>
      </c>
      <c r="K145" s="81" t="s">
        <v>4762</v>
      </c>
      <c r="L145" s="81" t="s">
        <v>8609</v>
      </c>
      <c r="M145" s="81"/>
      <c r="N145" s="81"/>
      <c r="O145" s="81"/>
      <c r="P145" s="81" t="s">
        <v>11090</v>
      </c>
      <c r="Q145" s="82" t="s">
        <v>4693</v>
      </c>
      <c r="R145" s="82" t="s">
        <v>4760</v>
      </c>
      <c r="S145" s="82" t="s">
        <v>4777</v>
      </c>
      <c r="T145" s="82"/>
      <c r="U145" s="82"/>
      <c r="V145" s="82"/>
      <c r="W145" s="82" t="s">
        <v>6418</v>
      </c>
    </row>
    <row r="146" spans="1:23" ht="60" x14ac:dyDescent="0.2">
      <c r="A146" s="80" t="s">
        <v>4715</v>
      </c>
      <c r="B146" s="80" t="s">
        <v>6419</v>
      </c>
      <c r="C146" s="80" t="s">
        <v>8674</v>
      </c>
      <c r="D146" s="80" t="s">
        <v>4258</v>
      </c>
      <c r="E146" s="80" t="s">
        <v>754</v>
      </c>
      <c r="F146" s="80" t="s">
        <v>758</v>
      </c>
      <c r="G146" s="80"/>
      <c r="H146" s="80"/>
      <c r="I146" s="80" t="b">
        <v>0</v>
      </c>
      <c r="J146" s="81" t="s">
        <v>4731</v>
      </c>
      <c r="K146" s="81" t="s">
        <v>4708</v>
      </c>
      <c r="L146" s="81" t="s">
        <v>8609</v>
      </c>
      <c r="M146" s="81"/>
      <c r="N146" s="81"/>
      <c r="O146" s="81"/>
      <c r="P146" s="81" t="s">
        <v>11091</v>
      </c>
      <c r="Q146" s="82" t="s">
        <v>4729</v>
      </c>
      <c r="R146" s="82" t="s">
        <v>4707</v>
      </c>
      <c r="S146" s="82" t="s">
        <v>4777</v>
      </c>
      <c r="T146" s="82"/>
      <c r="U146" s="82"/>
      <c r="V146" s="82"/>
      <c r="W146" s="82" t="s">
        <v>6420</v>
      </c>
    </row>
    <row r="147" spans="1:23" ht="75" x14ac:dyDescent="0.2">
      <c r="A147" s="80" t="s">
        <v>4715</v>
      </c>
      <c r="B147" s="80" t="s">
        <v>6421</v>
      </c>
      <c r="C147" s="80" t="s">
        <v>8675</v>
      </c>
      <c r="D147" s="80" t="s">
        <v>4261</v>
      </c>
      <c r="E147" s="80" t="s">
        <v>754</v>
      </c>
      <c r="F147" s="80" t="s">
        <v>758</v>
      </c>
      <c r="G147" s="80"/>
      <c r="H147" s="80"/>
      <c r="I147" s="80" t="b">
        <v>0</v>
      </c>
      <c r="J147" s="81" t="s">
        <v>4731</v>
      </c>
      <c r="K147" s="81" t="s">
        <v>4708</v>
      </c>
      <c r="L147" s="81" t="s">
        <v>8609</v>
      </c>
      <c r="M147" s="81"/>
      <c r="N147" s="81"/>
      <c r="O147" s="81"/>
      <c r="P147" s="81" t="s">
        <v>11092</v>
      </c>
      <c r="Q147" s="82" t="s">
        <v>4729</v>
      </c>
      <c r="R147" s="82" t="s">
        <v>4707</v>
      </c>
      <c r="S147" s="82" t="s">
        <v>4777</v>
      </c>
      <c r="T147" s="82"/>
      <c r="U147" s="82"/>
      <c r="V147" s="82"/>
      <c r="W147" s="82" t="s">
        <v>6422</v>
      </c>
    </row>
    <row r="148" spans="1:23" ht="60" x14ac:dyDescent="0.2">
      <c r="A148" s="80" t="s">
        <v>4715</v>
      </c>
      <c r="B148" s="80" t="s">
        <v>6423</v>
      </c>
      <c r="C148" s="80" t="s">
        <v>8676</v>
      </c>
      <c r="D148" s="80" t="s">
        <v>4304</v>
      </c>
      <c r="E148" s="80" t="s">
        <v>754</v>
      </c>
      <c r="F148" s="80" t="s">
        <v>758</v>
      </c>
      <c r="G148" s="80"/>
      <c r="H148" s="80"/>
      <c r="I148" s="80" t="b">
        <v>0</v>
      </c>
      <c r="J148" s="81" t="s">
        <v>4731</v>
      </c>
      <c r="K148" s="81" t="s">
        <v>4708</v>
      </c>
      <c r="L148" s="81" t="s">
        <v>8609</v>
      </c>
      <c r="M148" s="81"/>
      <c r="N148" s="81"/>
      <c r="O148" s="81"/>
      <c r="P148" s="81" t="s">
        <v>11093</v>
      </c>
      <c r="Q148" s="82" t="s">
        <v>4729</v>
      </c>
      <c r="R148" s="82" t="s">
        <v>4707</v>
      </c>
      <c r="S148" s="82" t="s">
        <v>4777</v>
      </c>
      <c r="T148" s="82"/>
      <c r="U148" s="82"/>
      <c r="V148" s="82"/>
      <c r="W148" s="82" t="s">
        <v>6424</v>
      </c>
    </row>
    <row r="149" spans="1:23" ht="75" x14ac:dyDescent="0.2">
      <c r="A149" s="80" t="s">
        <v>4715</v>
      </c>
      <c r="B149" s="80" t="s">
        <v>6425</v>
      </c>
      <c r="C149" s="80" t="s">
        <v>8677</v>
      </c>
      <c r="D149" s="80" t="s">
        <v>4307</v>
      </c>
      <c r="E149" s="80" t="s">
        <v>754</v>
      </c>
      <c r="F149" s="80" t="s">
        <v>758</v>
      </c>
      <c r="G149" s="80"/>
      <c r="H149" s="80"/>
      <c r="I149" s="80" t="b">
        <v>0</v>
      </c>
      <c r="J149" s="81" t="s">
        <v>4731</v>
      </c>
      <c r="K149" s="81" t="s">
        <v>4708</v>
      </c>
      <c r="L149" s="81" t="s">
        <v>8609</v>
      </c>
      <c r="M149" s="81"/>
      <c r="N149" s="81"/>
      <c r="O149" s="81"/>
      <c r="P149" s="81" t="s">
        <v>11094</v>
      </c>
      <c r="Q149" s="82" t="s">
        <v>4729</v>
      </c>
      <c r="R149" s="82" t="s">
        <v>4707</v>
      </c>
      <c r="S149" s="82" t="s">
        <v>4777</v>
      </c>
      <c r="T149" s="82"/>
      <c r="U149" s="82"/>
      <c r="V149" s="82"/>
      <c r="W149" s="82" t="s">
        <v>6426</v>
      </c>
    </row>
    <row r="150" spans="1:23" ht="45" x14ac:dyDescent="0.2">
      <c r="A150" s="80" t="s">
        <v>4715</v>
      </c>
      <c r="B150" s="80" t="s">
        <v>6427</v>
      </c>
      <c r="C150" s="80" t="s">
        <v>8678</v>
      </c>
      <c r="D150" s="80" t="s">
        <v>4314</v>
      </c>
      <c r="E150" s="80" t="s">
        <v>785</v>
      </c>
      <c r="F150" s="80" t="s">
        <v>758</v>
      </c>
      <c r="G150" s="80"/>
      <c r="H150" s="80"/>
      <c r="I150" s="80" t="b">
        <v>0</v>
      </c>
      <c r="J150" s="81" t="s">
        <v>4694</v>
      </c>
      <c r="K150" s="81" t="s">
        <v>4708</v>
      </c>
      <c r="L150" s="81" t="s">
        <v>8609</v>
      </c>
      <c r="M150" s="81"/>
      <c r="N150" s="81"/>
      <c r="O150" s="81"/>
      <c r="P150" s="81" t="s">
        <v>11095</v>
      </c>
      <c r="Q150" s="82" t="s">
        <v>4693</v>
      </c>
      <c r="R150" s="82" t="s">
        <v>4707</v>
      </c>
      <c r="S150" s="82" t="s">
        <v>4777</v>
      </c>
      <c r="T150" s="82"/>
      <c r="U150" s="82"/>
      <c r="V150" s="82"/>
      <c r="W150" s="82" t="s">
        <v>6428</v>
      </c>
    </row>
    <row r="151" spans="1:23" ht="15" x14ac:dyDescent="0.2">
      <c r="A151" s="84" t="s">
        <v>4715</v>
      </c>
      <c r="B151" s="84" t="s">
        <v>6552</v>
      </c>
      <c r="C151" s="84" t="s">
        <v>8679</v>
      </c>
      <c r="D151" s="84" t="s">
        <v>4348</v>
      </c>
      <c r="E151" s="84" t="s">
        <v>785</v>
      </c>
      <c r="F151" s="84" t="s">
        <v>354</v>
      </c>
      <c r="G151" s="84" t="s">
        <v>332</v>
      </c>
      <c r="H151" s="84"/>
      <c r="I151" s="84" t="b">
        <v>0</v>
      </c>
      <c r="J151" s="85" t="s">
        <v>4694</v>
      </c>
      <c r="K151" s="85" t="s">
        <v>4762</v>
      </c>
      <c r="L151" s="85" t="s">
        <v>8609</v>
      </c>
      <c r="M151" s="85"/>
      <c r="N151" s="85"/>
      <c r="O151" s="85"/>
      <c r="P151" s="85"/>
      <c r="Q151" s="86" t="s">
        <v>4693</v>
      </c>
      <c r="R151" s="86" t="s">
        <v>4760</v>
      </c>
      <c r="S151" s="86" t="s">
        <v>4777</v>
      </c>
      <c r="T151" s="86"/>
      <c r="U151" s="86"/>
      <c r="V151" s="86" t="s">
        <v>6553</v>
      </c>
      <c r="W151" s="86"/>
    </row>
    <row r="152" spans="1:23" ht="45" x14ac:dyDescent="0.2">
      <c r="A152" s="84" t="s">
        <v>4715</v>
      </c>
      <c r="B152" s="84" t="s">
        <v>6604</v>
      </c>
      <c r="C152" s="84" t="s">
        <v>8680</v>
      </c>
      <c r="D152" s="84" t="s">
        <v>4386</v>
      </c>
      <c r="E152" s="84" t="s">
        <v>785</v>
      </c>
      <c r="F152" s="84" t="s">
        <v>354</v>
      </c>
      <c r="G152" s="84" t="s">
        <v>332</v>
      </c>
      <c r="H152" s="84"/>
      <c r="I152" s="84" t="b">
        <v>0</v>
      </c>
      <c r="J152" s="85" t="s">
        <v>4694</v>
      </c>
      <c r="K152" s="85" t="s">
        <v>4762</v>
      </c>
      <c r="L152" s="85" t="s">
        <v>8609</v>
      </c>
      <c r="M152" s="85"/>
      <c r="N152" s="85"/>
      <c r="O152" s="85"/>
      <c r="P152" s="85"/>
      <c r="Q152" s="86" t="s">
        <v>4693</v>
      </c>
      <c r="R152" s="86" t="s">
        <v>4760</v>
      </c>
      <c r="S152" s="86" t="s">
        <v>4777</v>
      </c>
      <c r="T152" s="86"/>
      <c r="U152" s="86"/>
      <c r="V152" s="86"/>
      <c r="W152" s="86" t="s">
        <v>6605</v>
      </c>
    </row>
    <row r="153" spans="1:23" ht="75" x14ac:dyDescent="0.2">
      <c r="A153" s="80" t="s">
        <v>4715</v>
      </c>
      <c r="B153" s="80" t="s">
        <v>6606</v>
      </c>
      <c r="C153" s="80" t="s">
        <v>8681</v>
      </c>
      <c r="D153" s="80" t="s">
        <v>4411</v>
      </c>
      <c r="E153" s="80" t="s">
        <v>754</v>
      </c>
      <c r="F153" s="80" t="s">
        <v>758</v>
      </c>
      <c r="G153" s="80" t="s">
        <v>332</v>
      </c>
      <c r="H153" s="80"/>
      <c r="I153" s="80" t="b">
        <v>0</v>
      </c>
      <c r="J153" s="81" t="s">
        <v>4731</v>
      </c>
      <c r="K153" s="81" t="s">
        <v>4708</v>
      </c>
      <c r="L153" s="81" t="s">
        <v>8609</v>
      </c>
      <c r="M153" s="81"/>
      <c r="N153" s="81"/>
      <c r="O153" s="81"/>
      <c r="P153" s="81" t="s">
        <v>11096</v>
      </c>
      <c r="Q153" s="82" t="s">
        <v>4729</v>
      </c>
      <c r="R153" s="82" t="s">
        <v>4707</v>
      </c>
      <c r="S153" s="82" t="s">
        <v>4777</v>
      </c>
      <c r="T153" s="82"/>
      <c r="U153" s="82"/>
      <c r="V153" s="82"/>
      <c r="W153" s="82" t="s">
        <v>6607</v>
      </c>
    </row>
    <row r="154" spans="1:23" ht="75" x14ac:dyDescent="0.2">
      <c r="A154" s="80" t="s">
        <v>4715</v>
      </c>
      <c r="B154" s="80" t="s">
        <v>6608</v>
      </c>
      <c r="C154" s="80" t="s">
        <v>8682</v>
      </c>
      <c r="D154" s="80" t="s">
        <v>4412</v>
      </c>
      <c r="E154" s="80" t="s">
        <v>754</v>
      </c>
      <c r="F154" s="80" t="s">
        <v>758</v>
      </c>
      <c r="G154" s="80" t="s">
        <v>332</v>
      </c>
      <c r="H154" s="80"/>
      <c r="I154" s="80" t="b">
        <v>0</v>
      </c>
      <c r="J154" s="81" t="s">
        <v>4731</v>
      </c>
      <c r="K154" s="81" t="s">
        <v>4708</v>
      </c>
      <c r="L154" s="81" t="s">
        <v>8609</v>
      </c>
      <c r="M154" s="81"/>
      <c r="N154" s="81"/>
      <c r="O154" s="81"/>
      <c r="P154" s="81" t="s">
        <v>11097</v>
      </c>
      <c r="Q154" s="82" t="s">
        <v>4729</v>
      </c>
      <c r="R154" s="82" t="s">
        <v>4707</v>
      </c>
      <c r="S154" s="82" t="s">
        <v>4777</v>
      </c>
      <c r="T154" s="82"/>
      <c r="U154" s="82"/>
      <c r="V154" s="82"/>
      <c r="W154" s="82" t="s">
        <v>6609</v>
      </c>
    </row>
    <row r="155" spans="1:23" ht="75" x14ac:dyDescent="0.2">
      <c r="A155" s="80" t="s">
        <v>4715</v>
      </c>
      <c r="B155" s="80" t="s">
        <v>6610</v>
      </c>
      <c r="C155" s="80" t="s">
        <v>8683</v>
      </c>
      <c r="D155" s="80" t="s">
        <v>4413</v>
      </c>
      <c r="E155" s="80" t="s">
        <v>754</v>
      </c>
      <c r="F155" s="80" t="s">
        <v>758</v>
      </c>
      <c r="G155" s="80" t="s">
        <v>332</v>
      </c>
      <c r="H155" s="80"/>
      <c r="I155" s="80" t="b">
        <v>0</v>
      </c>
      <c r="J155" s="81" t="s">
        <v>4731</v>
      </c>
      <c r="K155" s="81" t="s">
        <v>4708</v>
      </c>
      <c r="L155" s="81" t="s">
        <v>8609</v>
      </c>
      <c r="M155" s="81"/>
      <c r="N155" s="81"/>
      <c r="O155" s="81"/>
      <c r="P155" s="81" t="s">
        <v>11098</v>
      </c>
      <c r="Q155" s="82" t="s">
        <v>4729</v>
      </c>
      <c r="R155" s="82" t="s">
        <v>4707</v>
      </c>
      <c r="S155" s="82" t="s">
        <v>4777</v>
      </c>
      <c r="T155" s="82"/>
      <c r="U155" s="82"/>
      <c r="V155" s="82"/>
      <c r="W155" s="82" t="s">
        <v>6611</v>
      </c>
    </row>
    <row r="156" spans="1:23" ht="45" x14ac:dyDescent="0.2">
      <c r="A156" s="84" t="s">
        <v>4715</v>
      </c>
      <c r="B156" s="84" t="s">
        <v>6612</v>
      </c>
      <c r="C156" s="84" t="s">
        <v>8684</v>
      </c>
      <c r="D156" s="84" t="s">
        <v>4414</v>
      </c>
      <c r="E156" s="84" t="s">
        <v>754</v>
      </c>
      <c r="F156" s="84" t="s">
        <v>758</v>
      </c>
      <c r="G156" s="84" t="s">
        <v>332</v>
      </c>
      <c r="H156" s="84"/>
      <c r="I156" s="84" t="b">
        <v>0</v>
      </c>
      <c r="J156" s="85" t="s">
        <v>4731</v>
      </c>
      <c r="K156" s="85" t="s">
        <v>4708</v>
      </c>
      <c r="L156" s="85" t="s">
        <v>8609</v>
      </c>
      <c r="M156" s="85"/>
      <c r="N156" s="85"/>
      <c r="O156" s="85"/>
      <c r="P156" s="85"/>
      <c r="Q156" s="86" t="s">
        <v>4729</v>
      </c>
      <c r="R156" s="86" t="s">
        <v>4707</v>
      </c>
      <c r="S156" s="86" t="s">
        <v>4777</v>
      </c>
      <c r="T156" s="86"/>
      <c r="U156" s="86"/>
      <c r="V156" s="86"/>
      <c r="W156" s="86" t="s">
        <v>6613</v>
      </c>
    </row>
    <row r="157" spans="1:23" ht="60" x14ac:dyDescent="0.2">
      <c r="A157" s="80" t="s">
        <v>4715</v>
      </c>
      <c r="B157" s="80" t="s">
        <v>6614</v>
      </c>
      <c r="C157" s="80" t="s">
        <v>8685</v>
      </c>
      <c r="D157" s="80" t="s">
        <v>4415</v>
      </c>
      <c r="E157" s="80" t="s">
        <v>785</v>
      </c>
      <c r="F157" s="80" t="s">
        <v>354</v>
      </c>
      <c r="G157" s="80" t="s">
        <v>332</v>
      </c>
      <c r="H157" s="80"/>
      <c r="I157" s="80" t="b">
        <v>0</v>
      </c>
      <c r="J157" s="81" t="s">
        <v>4694</v>
      </c>
      <c r="K157" s="81" t="s">
        <v>4762</v>
      </c>
      <c r="L157" s="81" t="s">
        <v>8609</v>
      </c>
      <c r="M157" s="81"/>
      <c r="N157" s="81"/>
      <c r="O157" s="81"/>
      <c r="P157" s="81" t="s">
        <v>11099</v>
      </c>
      <c r="Q157" s="82" t="s">
        <v>4693</v>
      </c>
      <c r="R157" s="82" t="s">
        <v>4760</v>
      </c>
      <c r="S157" s="82" t="s">
        <v>4777</v>
      </c>
      <c r="T157" s="82"/>
      <c r="U157" s="82"/>
      <c r="V157" s="82"/>
      <c r="W157" s="82" t="s">
        <v>6615</v>
      </c>
    </row>
    <row r="158" spans="1:23" ht="45" x14ac:dyDescent="0.2">
      <c r="A158" s="84" t="s">
        <v>4715</v>
      </c>
      <c r="B158" s="84" t="s">
        <v>6616</v>
      </c>
      <c r="C158" s="84" t="s">
        <v>8686</v>
      </c>
      <c r="D158" s="84" t="s">
        <v>4416</v>
      </c>
      <c r="E158" s="84" t="s">
        <v>754</v>
      </c>
      <c r="F158" s="84" t="s">
        <v>758</v>
      </c>
      <c r="G158" s="84" t="s">
        <v>332</v>
      </c>
      <c r="H158" s="84"/>
      <c r="I158" s="84" t="b">
        <v>0</v>
      </c>
      <c r="J158" s="85" t="s">
        <v>4731</v>
      </c>
      <c r="K158" s="85" t="s">
        <v>4708</v>
      </c>
      <c r="L158" s="85" t="s">
        <v>8609</v>
      </c>
      <c r="M158" s="85"/>
      <c r="N158" s="85"/>
      <c r="O158" s="85"/>
      <c r="P158" s="85"/>
      <c r="Q158" s="86" t="s">
        <v>4729</v>
      </c>
      <c r="R158" s="86" t="s">
        <v>4707</v>
      </c>
      <c r="S158" s="86" t="s">
        <v>4777</v>
      </c>
      <c r="T158" s="86"/>
      <c r="U158" s="86"/>
      <c r="V158" s="86"/>
      <c r="W158" s="86" t="s">
        <v>6617</v>
      </c>
    </row>
    <row r="159" spans="1:23" ht="60" x14ac:dyDescent="0.2">
      <c r="A159" s="80" t="s">
        <v>4715</v>
      </c>
      <c r="B159" s="80" t="s">
        <v>6619</v>
      </c>
      <c r="C159" s="80" t="s">
        <v>8687</v>
      </c>
      <c r="D159" s="80" t="s">
        <v>4418</v>
      </c>
      <c r="E159" s="80" t="s">
        <v>754</v>
      </c>
      <c r="F159" s="80" t="s">
        <v>758</v>
      </c>
      <c r="G159" s="80" t="s">
        <v>332</v>
      </c>
      <c r="H159" s="80"/>
      <c r="I159" s="80" t="b">
        <v>0</v>
      </c>
      <c r="J159" s="81" t="s">
        <v>4731</v>
      </c>
      <c r="K159" s="81" t="s">
        <v>4708</v>
      </c>
      <c r="L159" s="81" t="s">
        <v>8609</v>
      </c>
      <c r="M159" s="81"/>
      <c r="N159" s="81"/>
      <c r="O159" s="81"/>
      <c r="P159" s="81" t="s">
        <v>11100</v>
      </c>
      <c r="Q159" s="82" t="s">
        <v>4729</v>
      </c>
      <c r="R159" s="82" t="s">
        <v>4707</v>
      </c>
      <c r="S159" s="82" t="s">
        <v>4777</v>
      </c>
      <c r="T159" s="82"/>
      <c r="U159" s="82"/>
      <c r="V159" s="82"/>
      <c r="W159" s="82" t="s">
        <v>6620</v>
      </c>
    </row>
    <row r="160" spans="1:23" ht="45" x14ac:dyDescent="0.2">
      <c r="A160" s="84" t="s">
        <v>4715</v>
      </c>
      <c r="B160" s="84" t="s">
        <v>6621</v>
      </c>
      <c r="C160" s="84" t="s">
        <v>8688</v>
      </c>
      <c r="D160" s="84" t="s">
        <v>4419</v>
      </c>
      <c r="E160" s="84" t="s">
        <v>754</v>
      </c>
      <c r="F160" s="84" t="s">
        <v>758</v>
      </c>
      <c r="G160" s="84" t="s">
        <v>332</v>
      </c>
      <c r="H160" s="84"/>
      <c r="I160" s="84" t="b">
        <v>0</v>
      </c>
      <c r="J160" s="85" t="s">
        <v>4731</v>
      </c>
      <c r="K160" s="85" t="s">
        <v>4708</v>
      </c>
      <c r="L160" s="85" t="s">
        <v>8609</v>
      </c>
      <c r="M160" s="85"/>
      <c r="N160" s="85"/>
      <c r="O160" s="85"/>
      <c r="P160" s="85"/>
      <c r="Q160" s="86" t="s">
        <v>4729</v>
      </c>
      <c r="R160" s="86" t="s">
        <v>4707</v>
      </c>
      <c r="S160" s="86" t="s">
        <v>4777</v>
      </c>
      <c r="T160" s="86"/>
      <c r="U160" s="86"/>
      <c r="V160" s="86"/>
      <c r="W160" s="86" t="s">
        <v>6622</v>
      </c>
    </row>
    <row r="161" spans="1:23" ht="60" x14ac:dyDescent="0.2">
      <c r="A161" s="80" t="s">
        <v>4715</v>
      </c>
      <c r="B161" s="80" t="s">
        <v>6623</v>
      </c>
      <c r="C161" s="80" t="s">
        <v>8689</v>
      </c>
      <c r="D161" s="80" t="s">
        <v>4420</v>
      </c>
      <c r="E161" s="80" t="s">
        <v>754</v>
      </c>
      <c r="F161" s="80" t="s">
        <v>758</v>
      </c>
      <c r="G161" s="80" t="s">
        <v>332</v>
      </c>
      <c r="H161" s="80"/>
      <c r="I161" s="80" t="b">
        <v>0</v>
      </c>
      <c r="J161" s="81" t="s">
        <v>4731</v>
      </c>
      <c r="K161" s="81" t="s">
        <v>4708</v>
      </c>
      <c r="L161" s="81" t="s">
        <v>8609</v>
      </c>
      <c r="M161" s="81"/>
      <c r="N161" s="81"/>
      <c r="O161" s="81"/>
      <c r="P161" s="81" t="s">
        <v>11101</v>
      </c>
      <c r="Q161" s="82" t="s">
        <v>4729</v>
      </c>
      <c r="R161" s="82" t="s">
        <v>4707</v>
      </c>
      <c r="S161" s="82" t="s">
        <v>4777</v>
      </c>
      <c r="T161" s="82"/>
      <c r="U161" s="82"/>
      <c r="V161" s="82"/>
      <c r="W161" s="82" t="s">
        <v>6624</v>
      </c>
    </row>
    <row r="162" spans="1:23" ht="60" x14ac:dyDescent="0.2">
      <c r="A162" s="80" t="s">
        <v>4715</v>
      </c>
      <c r="B162" s="80" t="s">
        <v>6625</v>
      </c>
      <c r="C162" s="80" t="s">
        <v>8690</v>
      </c>
      <c r="D162" s="80" t="s">
        <v>4421</v>
      </c>
      <c r="E162" s="80" t="s">
        <v>754</v>
      </c>
      <c r="F162" s="80" t="s">
        <v>758</v>
      </c>
      <c r="G162" s="80" t="s">
        <v>332</v>
      </c>
      <c r="H162" s="80"/>
      <c r="I162" s="80" t="b">
        <v>0</v>
      </c>
      <c r="J162" s="81" t="s">
        <v>4731</v>
      </c>
      <c r="K162" s="81" t="s">
        <v>4708</v>
      </c>
      <c r="L162" s="81" t="s">
        <v>8609</v>
      </c>
      <c r="M162" s="81"/>
      <c r="N162" s="81"/>
      <c r="O162" s="81"/>
      <c r="P162" s="81" t="s">
        <v>11102</v>
      </c>
      <c r="Q162" s="82" t="s">
        <v>4729</v>
      </c>
      <c r="R162" s="82" t="s">
        <v>4707</v>
      </c>
      <c r="S162" s="82" t="s">
        <v>4777</v>
      </c>
      <c r="T162" s="82"/>
      <c r="U162" s="82"/>
      <c r="V162" s="82"/>
      <c r="W162" s="82" t="s">
        <v>6626</v>
      </c>
    </row>
    <row r="163" spans="1:23" ht="45" x14ac:dyDescent="0.2">
      <c r="A163" s="80" t="s">
        <v>4715</v>
      </c>
      <c r="B163" s="80" t="s">
        <v>6627</v>
      </c>
      <c r="C163" s="80" t="s">
        <v>8691</v>
      </c>
      <c r="D163" s="80" t="s">
        <v>6629</v>
      </c>
      <c r="E163" s="80" t="s">
        <v>754</v>
      </c>
      <c r="F163" s="80" t="s">
        <v>758</v>
      </c>
      <c r="G163" s="80" t="s">
        <v>332</v>
      </c>
      <c r="H163" s="80"/>
      <c r="I163" s="80" t="b">
        <v>0</v>
      </c>
      <c r="J163" s="81" t="s">
        <v>4731</v>
      </c>
      <c r="K163" s="81" t="s">
        <v>4708</v>
      </c>
      <c r="L163" s="81" t="s">
        <v>8609</v>
      </c>
      <c r="M163" s="81"/>
      <c r="N163" s="81"/>
      <c r="O163" s="81"/>
      <c r="P163" s="81" t="s">
        <v>11103</v>
      </c>
      <c r="Q163" s="82" t="s">
        <v>4729</v>
      </c>
      <c r="R163" s="82" t="s">
        <v>4707</v>
      </c>
      <c r="S163" s="82" t="s">
        <v>4777</v>
      </c>
      <c r="T163" s="82"/>
      <c r="U163" s="82"/>
      <c r="V163" s="82"/>
      <c r="W163" s="82" t="s">
        <v>6628</v>
      </c>
    </row>
    <row r="164" spans="1:23" ht="45" x14ac:dyDescent="0.2">
      <c r="A164" s="80" t="s">
        <v>4715</v>
      </c>
      <c r="B164" s="80" t="s">
        <v>6554</v>
      </c>
      <c r="C164" s="80" t="s">
        <v>8692</v>
      </c>
      <c r="D164" s="80" t="s">
        <v>4422</v>
      </c>
      <c r="E164" s="80" t="s">
        <v>754</v>
      </c>
      <c r="F164" s="80" t="s">
        <v>758</v>
      </c>
      <c r="G164" s="80" t="s">
        <v>332</v>
      </c>
      <c r="H164" s="80"/>
      <c r="I164" s="80" t="b">
        <v>0</v>
      </c>
      <c r="J164" s="81" t="s">
        <v>4731</v>
      </c>
      <c r="K164" s="81" t="s">
        <v>4708</v>
      </c>
      <c r="L164" s="81" t="s">
        <v>8609</v>
      </c>
      <c r="M164" s="81"/>
      <c r="N164" s="81"/>
      <c r="O164" s="81" t="s">
        <v>10773</v>
      </c>
      <c r="P164" s="81"/>
      <c r="Q164" s="82" t="s">
        <v>4729</v>
      </c>
      <c r="R164" s="82" t="s">
        <v>4707</v>
      </c>
      <c r="S164" s="82" t="s">
        <v>4777</v>
      </c>
      <c r="T164" s="82"/>
      <c r="U164" s="82"/>
      <c r="V164" s="82" t="s">
        <v>6555</v>
      </c>
      <c r="W164" s="82"/>
    </row>
    <row r="165" spans="1:23" ht="45" x14ac:dyDescent="0.2">
      <c r="A165" s="84" t="s">
        <v>4715</v>
      </c>
      <c r="B165" s="84" t="s">
        <v>6630</v>
      </c>
      <c r="C165" s="84" t="s">
        <v>8693</v>
      </c>
      <c r="D165" s="84" t="s">
        <v>4465</v>
      </c>
      <c r="E165" s="84" t="s">
        <v>754</v>
      </c>
      <c r="F165" s="84" t="s">
        <v>758</v>
      </c>
      <c r="G165" s="84" t="s">
        <v>332</v>
      </c>
      <c r="H165" s="84"/>
      <c r="I165" s="84" t="b">
        <v>0</v>
      </c>
      <c r="J165" s="85" t="s">
        <v>4731</v>
      </c>
      <c r="K165" s="85" t="s">
        <v>4708</v>
      </c>
      <c r="L165" s="85" t="s">
        <v>8609</v>
      </c>
      <c r="M165" s="85"/>
      <c r="N165" s="85"/>
      <c r="O165" s="85"/>
      <c r="P165" s="85"/>
      <c r="Q165" s="86" t="s">
        <v>4729</v>
      </c>
      <c r="R165" s="86" t="s">
        <v>4707</v>
      </c>
      <c r="S165" s="86" t="s">
        <v>4777</v>
      </c>
      <c r="T165" s="86"/>
      <c r="U165" s="86"/>
      <c r="V165" s="86"/>
      <c r="W165" s="86" t="s">
        <v>6631</v>
      </c>
    </row>
    <row r="166" spans="1:23" ht="60" x14ac:dyDescent="0.2">
      <c r="A166" s="80" t="s">
        <v>4715</v>
      </c>
      <c r="B166" s="80" t="s">
        <v>6632</v>
      </c>
      <c r="C166" s="80" t="s">
        <v>8694</v>
      </c>
      <c r="D166" s="80" t="s">
        <v>4468</v>
      </c>
      <c r="E166" s="80" t="s">
        <v>754</v>
      </c>
      <c r="F166" s="80" t="s">
        <v>758</v>
      </c>
      <c r="G166" s="80" t="s">
        <v>332</v>
      </c>
      <c r="H166" s="80"/>
      <c r="I166" s="80" t="b">
        <v>0</v>
      </c>
      <c r="J166" s="81" t="s">
        <v>4731</v>
      </c>
      <c r="K166" s="81" t="s">
        <v>4708</v>
      </c>
      <c r="L166" s="81" t="s">
        <v>8609</v>
      </c>
      <c r="M166" s="81"/>
      <c r="N166" s="81"/>
      <c r="O166" s="81"/>
      <c r="P166" s="81" t="s">
        <v>11104</v>
      </c>
      <c r="Q166" s="82" t="s">
        <v>4729</v>
      </c>
      <c r="R166" s="82" t="s">
        <v>4707</v>
      </c>
      <c r="S166" s="82" t="s">
        <v>4777</v>
      </c>
      <c r="T166" s="82"/>
      <c r="U166" s="82"/>
      <c r="V166" s="82"/>
      <c r="W166" s="82" t="s">
        <v>6633</v>
      </c>
    </row>
    <row r="167" spans="1:23" ht="45" x14ac:dyDescent="0.2">
      <c r="A167" s="80" t="s">
        <v>4715</v>
      </c>
      <c r="B167" s="80" t="s">
        <v>8695</v>
      </c>
      <c r="C167" s="80" t="s">
        <v>8696</v>
      </c>
      <c r="D167" s="80" t="s">
        <v>4476</v>
      </c>
      <c r="E167" s="80" t="s">
        <v>749</v>
      </c>
      <c r="F167" s="80" t="s">
        <v>758</v>
      </c>
      <c r="G167" s="80" t="s">
        <v>332</v>
      </c>
      <c r="H167" s="80"/>
      <c r="I167" s="80" t="b">
        <v>0</v>
      </c>
      <c r="J167" s="81" t="s">
        <v>4680</v>
      </c>
      <c r="K167" s="81" t="s">
        <v>4708</v>
      </c>
      <c r="L167" s="81" t="s">
        <v>8609</v>
      </c>
      <c r="M167" s="81"/>
      <c r="N167" s="81"/>
      <c r="O167" s="81"/>
      <c r="P167" s="81" t="s">
        <v>11105</v>
      </c>
      <c r="Q167" s="82" t="s">
        <v>4678</v>
      </c>
      <c r="R167" s="82" t="s">
        <v>4707</v>
      </c>
      <c r="S167" s="82" t="s">
        <v>4777</v>
      </c>
      <c r="T167" s="82"/>
      <c r="U167" s="82"/>
      <c r="V167" s="82"/>
      <c r="W167" s="82" t="s">
        <v>8697</v>
      </c>
    </row>
    <row r="168" spans="1:23" ht="60" x14ac:dyDescent="0.2">
      <c r="A168" s="80" t="s">
        <v>4715</v>
      </c>
      <c r="B168" s="80" t="s">
        <v>8698</v>
      </c>
      <c r="C168" s="80" t="s">
        <v>8699</v>
      </c>
      <c r="D168" s="80" t="s">
        <v>4502</v>
      </c>
      <c r="E168" s="80" t="s">
        <v>754</v>
      </c>
      <c r="F168" s="80" t="s">
        <v>758</v>
      </c>
      <c r="G168" s="80"/>
      <c r="H168" s="80"/>
      <c r="I168" s="80" t="b">
        <v>0</v>
      </c>
      <c r="J168" s="81" t="s">
        <v>4731</v>
      </c>
      <c r="K168" s="81" t="s">
        <v>4708</v>
      </c>
      <c r="L168" s="81" t="s">
        <v>8609</v>
      </c>
      <c r="M168" s="81"/>
      <c r="N168" s="81"/>
      <c r="O168" s="81"/>
      <c r="P168" s="81" t="s">
        <v>11106</v>
      </c>
      <c r="Q168" s="82" t="s">
        <v>4729</v>
      </c>
      <c r="R168" s="82" t="s">
        <v>4707</v>
      </c>
      <c r="S168" s="82" t="s">
        <v>4777</v>
      </c>
      <c r="T168" s="82"/>
      <c r="U168" s="82"/>
      <c r="V168" s="82"/>
      <c r="W168" s="82" t="s">
        <v>8700</v>
      </c>
    </row>
    <row r="169" spans="1:23" ht="45" x14ac:dyDescent="0.2">
      <c r="A169" s="80" t="s">
        <v>4715</v>
      </c>
      <c r="B169" s="80" t="s">
        <v>8701</v>
      </c>
      <c r="C169" s="80" t="s">
        <v>8702</v>
      </c>
      <c r="D169" s="80" t="s">
        <v>4530</v>
      </c>
      <c r="E169" s="80" t="s">
        <v>785</v>
      </c>
      <c r="F169" s="80" t="s">
        <v>354</v>
      </c>
      <c r="G169" s="80"/>
      <c r="H169" s="80"/>
      <c r="I169" s="80" t="b">
        <v>0</v>
      </c>
      <c r="J169" s="81" t="s">
        <v>4694</v>
      </c>
      <c r="K169" s="81" t="s">
        <v>4762</v>
      </c>
      <c r="L169" s="81" t="s">
        <v>8609</v>
      </c>
      <c r="M169" s="81"/>
      <c r="N169" s="81"/>
      <c r="O169" s="81"/>
      <c r="P169" s="81" t="s">
        <v>11107</v>
      </c>
      <c r="Q169" s="82" t="s">
        <v>4693</v>
      </c>
      <c r="R169" s="82" t="s">
        <v>4760</v>
      </c>
      <c r="S169" s="82" t="s">
        <v>4777</v>
      </c>
      <c r="T169" s="82"/>
      <c r="U169" s="82"/>
      <c r="V169" s="82"/>
      <c r="W169" s="82" t="s">
        <v>8703</v>
      </c>
    </row>
    <row r="170" spans="1:23" ht="45" x14ac:dyDescent="0.2">
      <c r="A170" s="80" t="s">
        <v>4715</v>
      </c>
      <c r="B170" s="80" t="s">
        <v>8704</v>
      </c>
      <c r="C170" s="80" t="s">
        <v>8705</v>
      </c>
      <c r="D170" s="80" t="s">
        <v>4531</v>
      </c>
      <c r="E170" s="80" t="s">
        <v>785</v>
      </c>
      <c r="F170" s="80" t="s">
        <v>354</v>
      </c>
      <c r="G170" s="80"/>
      <c r="H170" s="80"/>
      <c r="I170" s="80" t="b">
        <v>0</v>
      </c>
      <c r="J170" s="81" t="s">
        <v>4694</v>
      </c>
      <c r="K170" s="81" t="s">
        <v>4762</v>
      </c>
      <c r="L170" s="81" t="s">
        <v>8609</v>
      </c>
      <c r="M170" s="81"/>
      <c r="N170" s="81"/>
      <c r="O170" s="81"/>
      <c r="P170" s="81" t="s">
        <v>11108</v>
      </c>
      <c r="Q170" s="82" t="s">
        <v>4693</v>
      </c>
      <c r="R170" s="82" t="s">
        <v>4760</v>
      </c>
      <c r="S170" s="82" t="s">
        <v>4777</v>
      </c>
      <c r="T170" s="82"/>
      <c r="U170" s="82"/>
      <c r="V170" s="82"/>
      <c r="W170" s="82" t="s">
        <v>8706</v>
      </c>
    </row>
    <row r="171" spans="1:23" ht="60" x14ac:dyDescent="0.2">
      <c r="A171" s="80" t="s">
        <v>4715</v>
      </c>
      <c r="B171" s="80" t="s">
        <v>8707</v>
      </c>
      <c r="C171" s="80" t="s">
        <v>8708</v>
      </c>
      <c r="D171" s="80" t="s">
        <v>4532</v>
      </c>
      <c r="E171" s="80" t="s">
        <v>785</v>
      </c>
      <c r="F171" s="80" t="s">
        <v>354</v>
      </c>
      <c r="G171" s="80"/>
      <c r="H171" s="80"/>
      <c r="I171" s="80" t="b">
        <v>0</v>
      </c>
      <c r="J171" s="81" t="s">
        <v>4694</v>
      </c>
      <c r="K171" s="81" t="s">
        <v>4762</v>
      </c>
      <c r="L171" s="81" t="s">
        <v>8609</v>
      </c>
      <c r="M171" s="81"/>
      <c r="N171" s="81"/>
      <c r="O171" s="81"/>
      <c r="P171" s="81" t="s">
        <v>11109</v>
      </c>
      <c r="Q171" s="82" t="s">
        <v>4693</v>
      </c>
      <c r="R171" s="82" t="s">
        <v>4760</v>
      </c>
      <c r="S171" s="82" t="s">
        <v>4777</v>
      </c>
      <c r="T171" s="82"/>
      <c r="U171" s="82"/>
      <c r="V171" s="82"/>
      <c r="W171" s="82" t="s">
        <v>8709</v>
      </c>
    </row>
    <row r="172" spans="1:23" ht="60" x14ac:dyDescent="0.2">
      <c r="A172" s="80" t="s">
        <v>4715</v>
      </c>
      <c r="B172" s="80" t="s">
        <v>8710</v>
      </c>
      <c r="C172" s="80" t="s">
        <v>8711</v>
      </c>
      <c r="D172" s="80" t="s">
        <v>4533</v>
      </c>
      <c r="E172" s="80" t="s">
        <v>754</v>
      </c>
      <c r="F172" s="80" t="s">
        <v>758</v>
      </c>
      <c r="G172" s="80"/>
      <c r="H172" s="80"/>
      <c r="I172" s="80" t="b">
        <v>0</v>
      </c>
      <c r="J172" s="81" t="s">
        <v>4731</v>
      </c>
      <c r="K172" s="81" t="s">
        <v>4708</v>
      </c>
      <c r="L172" s="81" t="s">
        <v>8609</v>
      </c>
      <c r="M172" s="81"/>
      <c r="N172" s="81"/>
      <c r="O172" s="81"/>
      <c r="P172" s="81" t="s">
        <v>11110</v>
      </c>
      <c r="Q172" s="82" t="s">
        <v>4729</v>
      </c>
      <c r="R172" s="82" t="s">
        <v>4707</v>
      </c>
      <c r="S172" s="82" t="s">
        <v>4777</v>
      </c>
      <c r="T172" s="82"/>
      <c r="U172" s="82"/>
      <c r="V172" s="82"/>
      <c r="W172" s="82" t="s">
        <v>8712</v>
      </c>
    </row>
    <row r="173" spans="1:23" ht="60" x14ac:dyDescent="0.2">
      <c r="A173" s="80" t="s">
        <v>4715</v>
      </c>
      <c r="B173" s="80" t="s">
        <v>8713</v>
      </c>
      <c r="C173" s="80" t="s">
        <v>8714</v>
      </c>
      <c r="D173" s="80" t="s">
        <v>4534</v>
      </c>
      <c r="E173" s="80" t="s">
        <v>754</v>
      </c>
      <c r="F173" s="80" t="s">
        <v>758</v>
      </c>
      <c r="G173" s="80"/>
      <c r="H173" s="80"/>
      <c r="I173" s="80" t="b">
        <v>0</v>
      </c>
      <c r="J173" s="81" t="s">
        <v>4731</v>
      </c>
      <c r="K173" s="81" t="s">
        <v>4708</v>
      </c>
      <c r="L173" s="81" t="s">
        <v>8609</v>
      </c>
      <c r="M173" s="81"/>
      <c r="N173" s="81"/>
      <c r="O173" s="81"/>
      <c r="P173" s="81" t="s">
        <v>11111</v>
      </c>
      <c r="Q173" s="82" t="s">
        <v>4729</v>
      </c>
      <c r="R173" s="82" t="s">
        <v>4707</v>
      </c>
      <c r="S173" s="82" t="s">
        <v>4777</v>
      </c>
      <c r="T173" s="82"/>
      <c r="U173" s="82"/>
      <c r="V173" s="82"/>
      <c r="W173" s="82" t="s">
        <v>8715</v>
      </c>
    </row>
    <row r="174" spans="1:23" ht="45" x14ac:dyDescent="0.2">
      <c r="A174" s="80" t="s">
        <v>4715</v>
      </c>
      <c r="B174" s="80" t="s">
        <v>8716</v>
      </c>
      <c r="C174" s="80" t="s">
        <v>8717</v>
      </c>
      <c r="D174" s="80" t="s">
        <v>4535</v>
      </c>
      <c r="E174" s="80" t="s">
        <v>754</v>
      </c>
      <c r="F174" s="80" t="s">
        <v>758</v>
      </c>
      <c r="G174" s="80"/>
      <c r="H174" s="80"/>
      <c r="I174" s="80" t="b">
        <v>0</v>
      </c>
      <c r="J174" s="81" t="s">
        <v>4731</v>
      </c>
      <c r="K174" s="81" t="s">
        <v>4708</v>
      </c>
      <c r="L174" s="81" t="s">
        <v>8609</v>
      </c>
      <c r="M174" s="81"/>
      <c r="N174" s="81"/>
      <c r="O174" s="81"/>
      <c r="P174" s="81" t="s">
        <v>11112</v>
      </c>
      <c r="Q174" s="82" t="s">
        <v>4729</v>
      </c>
      <c r="R174" s="82" t="s">
        <v>4707</v>
      </c>
      <c r="S174" s="82" t="s">
        <v>4777</v>
      </c>
      <c r="T174" s="82"/>
      <c r="U174" s="82"/>
      <c r="V174" s="82"/>
      <c r="W174" s="82" t="s">
        <v>8718</v>
      </c>
    </row>
    <row r="175" spans="1:23" ht="75" x14ac:dyDescent="0.2">
      <c r="A175" s="80" t="s">
        <v>4715</v>
      </c>
      <c r="B175" s="80" t="s">
        <v>8719</v>
      </c>
      <c r="C175" s="80" t="s">
        <v>8720</v>
      </c>
      <c r="D175" s="80" t="s">
        <v>4554</v>
      </c>
      <c r="E175" s="80" t="s">
        <v>754</v>
      </c>
      <c r="F175" s="80" t="s">
        <v>758</v>
      </c>
      <c r="G175" s="80"/>
      <c r="H175" s="80"/>
      <c r="I175" s="80" t="b">
        <v>0</v>
      </c>
      <c r="J175" s="81" t="s">
        <v>4731</v>
      </c>
      <c r="K175" s="81" t="s">
        <v>4708</v>
      </c>
      <c r="L175" s="81" t="s">
        <v>8609</v>
      </c>
      <c r="M175" s="81"/>
      <c r="N175" s="81"/>
      <c r="O175" s="81"/>
      <c r="P175" s="81" t="s">
        <v>11113</v>
      </c>
      <c r="Q175" s="82" t="s">
        <v>4729</v>
      </c>
      <c r="R175" s="82" t="s">
        <v>4707</v>
      </c>
      <c r="S175" s="82" t="s">
        <v>4777</v>
      </c>
      <c r="T175" s="82"/>
      <c r="U175" s="82"/>
      <c r="V175" s="82"/>
      <c r="W175" s="82" t="s">
        <v>8721</v>
      </c>
    </row>
    <row r="176" spans="1:23" ht="60" x14ac:dyDescent="0.2">
      <c r="A176" s="80" t="s">
        <v>4715</v>
      </c>
      <c r="B176" s="80" t="s">
        <v>8722</v>
      </c>
      <c r="C176" s="80" t="s">
        <v>8723</v>
      </c>
      <c r="D176" s="80" t="s">
        <v>4561</v>
      </c>
      <c r="E176" s="80" t="s">
        <v>785</v>
      </c>
      <c r="F176" s="80" t="s">
        <v>354</v>
      </c>
      <c r="G176" s="80"/>
      <c r="H176" s="80"/>
      <c r="I176" s="80" t="b">
        <v>0</v>
      </c>
      <c r="J176" s="81" t="s">
        <v>4694</v>
      </c>
      <c r="K176" s="81" t="s">
        <v>4762</v>
      </c>
      <c r="L176" s="81" t="s">
        <v>8609</v>
      </c>
      <c r="M176" s="81"/>
      <c r="N176" s="81"/>
      <c r="O176" s="81"/>
      <c r="P176" s="81" t="s">
        <v>11114</v>
      </c>
      <c r="Q176" s="82" t="s">
        <v>4693</v>
      </c>
      <c r="R176" s="82" t="s">
        <v>4760</v>
      </c>
      <c r="S176" s="82" t="s">
        <v>4777</v>
      </c>
      <c r="T176" s="82"/>
      <c r="U176" s="82"/>
      <c r="V176" s="82"/>
      <c r="W176" s="82" t="s">
        <v>8724</v>
      </c>
    </row>
    <row r="177" spans="1:23" ht="60" x14ac:dyDescent="0.2">
      <c r="A177" s="80" t="s">
        <v>4715</v>
      </c>
      <c r="B177" s="80" t="s">
        <v>8725</v>
      </c>
      <c r="C177" s="80" t="s">
        <v>8726</v>
      </c>
      <c r="D177" s="80" t="s">
        <v>8727</v>
      </c>
      <c r="E177" s="80" t="s">
        <v>785</v>
      </c>
      <c r="F177" s="80" t="s">
        <v>354</v>
      </c>
      <c r="G177" s="80"/>
      <c r="H177" s="80"/>
      <c r="I177" s="80" t="b">
        <v>0</v>
      </c>
      <c r="J177" s="81" t="s">
        <v>4694</v>
      </c>
      <c r="K177" s="81" t="s">
        <v>4762</v>
      </c>
      <c r="L177" s="81" t="s">
        <v>8609</v>
      </c>
      <c r="M177" s="81"/>
      <c r="N177" s="81"/>
      <c r="O177" s="81"/>
      <c r="P177" s="81" t="s">
        <v>11115</v>
      </c>
      <c r="Q177" s="82" t="s">
        <v>4693</v>
      </c>
      <c r="R177" s="82" t="s">
        <v>4760</v>
      </c>
      <c r="S177" s="82" t="s">
        <v>4777</v>
      </c>
      <c r="T177" s="82"/>
      <c r="U177" s="82"/>
      <c r="V177" s="82"/>
      <c r="W177" s="82" t="s">
        <v>8728</v>
      </c>
    </row>
    <row r="178" spans="1:23" ht="60" x14ac:dyDescent="0.2">
      <c r="A178" s="80" t="s">
        <v>4715</v>
      </c>
      <c r="B178" s="80" t="s">
        <v>8729</v>
      </c>
      <c r="C178" s="80" t="s">
        <v>8730</v>
      </c>
      <c r="D178" s="80" t="s">
        <v>4563</v>
      </c>
      <c r="E178" s="80" t="s">
        <v>785</v>
      </c>
      <c r="F178" s="80" t="s">
        <v>354</v>
      </c>
      <c r="G178" s="80"/>
      <c r="H178" s="80"/>
      <c r="I178" s="80" t="b">
        <v>0</v>
      </c>
      <c r="J178" s="81" t="s">
        <v>4694</v>
      </c>
      <c r="K178" s="81" t="s">
        <v>4762</v>
      </c>
      <c r="L178" s="81" t="s">
        <v>8609</v>
      </c>
      <c r="M178" s="81"/>
      <c r="N178" s="81"/>
      <c r="O178" s="81"/>
      <c r="P178" s="81" t="s">
        <v>11116</v>
      </c>
      <c r="Q178" s="82" t="s">
        <v>4693</v>
      </c>
      <c r="R178" s="82" t="s">
        <v>4760</v>
      </c>
      <c r="S178" s="82" t="s">
        <v>4777</v>
      </c>
      <c r="T178" s="82"/>
      <c r="U178" s="82"/>
      <c r="V178" s="82"/>
      <c r="W178" s="82" t="s">
        <v>8731</v>
      </c>
    </row>
    <row r="179" spans="1:23" ht="45" x14ac:dyDescent="0.2">
      <c r="A179" s="80" t="s">
        <v>4715</v>
      </c>
      <c r="B179" s="80" t="s">
        <v>8732</v>
      </c>
      <c r="C179" s="80" t="s">
        <v>8733</v>
      </c>
      <c r="D179" s="80" t="s">
        <v>4564</v>
      </c>
      <c r="E179" s="80" t="s">
        <v>754</v>
      </c>
      <c r="F179" s="80" t="s">
        <v>758</v>
      </c>
      <c r="G179" s="80"/>
      <c r="H179" s="80"/>
      <c r="I179" s="80" t="b">
        <v>0</v>
      </c>
      <c r="J179" s="81" t="s">
        <v>4731</v>
      </c>
      <c r="K179" s="81" t="s">
        <v>4708</v>
      </c>
      <c r="L179" s="81" t="s">
        <v>8609</v>
      </c>
      <c r="M179" s="81"/>
      <c r="N179" s="81"/>
      <c r="O179" s="81"/>
      <c r="P179" s="81" t="s">
        <v>11117</v>
      </c>
      <c r="Q179" s="82" t="s">
        <v>4729</v>
      </c>
      <c r="R179" s="82" t="s">
        <v>4707</v>
      </c>
      <c r="S179" s="82" t="s">
        <v>4777</v>
      </c>
      <c r="T179" s="82"/>
      <c r="U179" s="82"/>
      <c r="V179" s="82"/>
      <c r="W179" s="82" t="s">
        <v>8734</v>
      </c>
    </row>
    <row r="180" spans="1:23" ht="60" x14ac:dyDescent="0.2">
      <c r="A180" s="80" t="s">
        <v>4715</v>
      </c>
      <c r="B180" s="80" t="s">
        <v>8735</v>
      </c>
      <c r="C180" s="80" t="s">
        <v>8736</v>
      </c>
      <c r="D180" s="80" t="s">
        <v>4565</v>
      </c>
      <c r="E180" s="80" t="s">
        <v>785</v>
      </c>
      <c r="F180" s="80" t="s">
        <v>354</v>
      </c>
      <c r="G180" s="80"/>
      <c r="H180" s="80"/>
      <c r="I180" s="80" t="b">
        <v>0</v>
      </c>
      <c r="J180" s="81" t="s">
        <v>4694</v>
      </c>
      <c r="K180" s="81" t="s">
        <v>4762</v>
      </c>
      <c r="L180" s="81" t="s">
        <v>8609</v>
      </c>
      <c r="M180" s="81"/>
      <c r="N180" s="81"/>
      <c r="O180" s="81"/>
      <c r="P180" s="81" t="s">
        <v>11118</v>
      </c>
      <c r="Q180" s="82" t="s">
        <v>4693</v>
      </c>
      <c r="R180" s="82" t="s">
        <v>4760</v>
      </c>
      <c r="S180" s="82" t="s">
        <v>4777</v>
      </c>
      <c r="T180" s="82"/>
      <c r="U180" s="82"/>
      <c r="V180" s="82"/>
      <c r="W180" s="82" t="s">
        <v>8737</v>
      </c>
    </row>
    <row r="181" spans="1:23" ht="60" x14ac:dyDescent="0.2">
      <c r="A181" s="80" t="s">
        <v>4715</v>
      </c>
      <c r="B181" s="80" t="s">
        <v>8738</v>
      </c>
      <c r="C181" s="80" t="s">
        <v>8739</v>
      </c>
      <c r="D181" s="80" t="s">
        <v>8740</v>
      </c>
      <c r="E181" s="80" t="s">
        <v>749</v>
      </c>
      <c r="F181" s="80" t="s">
        <v>758</v>
      </c>
      <c r="G181" s="80"/>
      <c r="H181" s="80"/>
      <c r="I181" s="80" t="b">
        <v>0</v>
      </c>
      <c r="J181" s="81" t="s">
        <v>4680</v>
      </c>
      <c r="K181" s="81" t="s">
        <v>4708</v>
      </c>
      <c r="L181" s="81" t="s">
        <v>8609</v>
      </c>
      <c r="M181" s="81"/>
      <c r="N181" s="81"/>
      <c r="O181" s="81"/>
      <c r="P181" s="81" t="s">
        <v>11119</v>
      </c>
      <c r="Q181" s="82" t="s">
        <v>4678</v>
      </c>
      <c r="R181" s="82" t="s">
        <v>4707</v>
      </c>
      <c r="S181" s="82" t="s">
        <v>4777</v>
      </c>
      <c r="T181" s="82"/>
      <c r="U181" s="82"/>
      <c r="V181" s="82"/>
      <c r="W181" s="82" t="s">
        <v>8741</v>
      </c>
    </row>
    <row r="182" spans="1:23" ht="60" x14ac:dyDescent="0.2">
      <c r="A182" s="80" t="s">
        <v>4715</v>
      </c>
      <c r="B182" s="80" t="s">
        <v>8742</v>
      </c>
      <c r="C182" s="80" t="s">
        <v>8743</v>
      </c>
      <c r="D182" s="80" t="s">
        <v>8744</v>
      </c>
      <c r="E182" s="80" t="s">
        <v>754</v>
      </c>
      <c r="F182" s="80" t="s">
        <v>758</v>
      </c>
      <c r="G182" s="80"/>
      <c r="H182" s="80"/>
      <c r="I182" s="80" t="b">
        <v>0</v>
      </c>
      <c r="J182" s="81" t="s">
        <v>4731</v>
      </c>
      <c r="K182" s="81" t="s">
        <v>4708</v>
      </c>
      <c r="L182" s="81" t="s">
        <v>8609</v>
      </c>
      <c r="M182" s="81"/>
      <c r="N182" s="81"/>
      <c r="O182" s="81"/>
      <c r="P182" s="81" t="s">
        <v>11120</v>
      </c>
      <c r="Q182" s="82" t="s">
        <v>4729</v>
      </c>
      <c r="R182" s="82" t="s">
        <v>4707</v>
      </c>
      <c r="S182" s="82" t="s">
        <v>4777</v>
      </c>
      <c r="T182" s="82"/>
      <c r="U182" s="82"/>
      <c r="V182" s="82"/>
      <c r="W182" s="82" t="s">
        <v>8745</v>
      </c>
    </row>
    <row r="183" spans="1:23" ht="45" x14ac:dyDescent="0.2">
      <c r="A183" s="87" t="s">
        <v>4715</v>
      </c>
      <c r="B183" s="88" t="s">
        <v>8746</v>
      </c>
      <c r="C183" s="88" t="s">
        <v>8747</v>
      </c>
      <c r="D183" s="87" t="s">
        <v>8748</v>
      </c>
      <c r="E183" s="87">
        <v>30</v>
      </c>
      <c r="F183" s="87">
        <v>40000</v>
      </c>
      <c r="G183" s="87"/>
      <c r="H183" s="87"/>
      <c r="I183" s="87"/>
      <c r="J183" s="89"/>
      <c r="K183" s="89"/>
      <c r="L183" s="89"/>
      <c r="M183" s="89"/>
      <c r="N183" s="89"/>
      <c r="O183" s="89" t="s">
        <v>10774</v>
      </c>
      <c r="P183" s="89"/>
      <c r="Q183" s="83" t="s">
        <v>4729</v>
      </c>
      <c r="R183" s="83" t="s">
        <v>4679</v>
      </c>
      <c r="S183" s="83" t="s">
        <v>4777</v>
      </c>
      <c r="T183" s="83"/>
      <c r="U183" s="83"/>
      <c r="V183" s="83" t="s">
        <v>8749</v>
      </c>
      <c r="W183" s="83"/>
    </row>
    <row r="184" spans="1:23" ht="60" x14ac:dyDescent="0.2">
      <c r="A184" s="87"/>
      <c r="B184" s="88" t="s">
        <v>8750</v>
      </c>
      <c r="C184" s="88" t="s">
        <v>8751</v>
      </c>
      <c r="D184" s="87" t="s">
        <v>8752</v>
      </c>
      <c r="E184" s="87">
        <v>30</v>
      </c>
      <c r="F184" s="87">
        <v>70000</v>
      </c>
      <c r="G184" s="87"/>
      <c r="H184" s="87"/>
      <c r="I184" s="87"/>
      <c r="J184" s="89"/>
      <c r="K184" s="89"/>
      <c r="L184" s="89"/>
      <c r="M184" s="89"/>
      <c r="N184" s="89"/>
      <c r="O184" s="89"/>
      <c r="P184" s="89" t="s">
        <v>11121</v>
      </c>
      <c r="Q184" s="83" t="s">
        <v>4729</v>
      </c>
      <c r="R184" s="83" t="s">
        <v>4707</v>
      </c>
      <c r="S184" s="83" t="s">
        <v>4777</v>
      </c>
      <c r="T184" s="83"/>
      <c r="U184" s="83"/>
      <c r="V184" s="83"/>
      <c r="W184" s="83" t="s">
        <v>8753</v>
      </c>
    </row>
    <row r="185" spans="1:23" ht="30" x14ac:dyDescent="0.2">
      <c r="A185" s="80" t="s">
        <v>4715</v>
      </c>
      <c r="B185" s="80" t="s">
        <v>4778</v>
      </c>
      <c r="C185" s="80" t="s">
        <v>8754</v>
      </c>
      <c r="D185" s="80" t="s">
        <v>1849</v>
      </c>
      <c r="E185" s="80" t="s">
        <v>749</v>
      </c>
      <c r="F185" s="80" t="s">
        <v>755</v>
      </c>
      <c r="G185" s="80"/>
      <c r="H185" s="80"/>
      <c r="I185" s="80" t="b">
        <v>0</v>
      </c>
      <c r="J185" s="81" t="s">
        <v>4680</v>
      </c>
      <c r="K185" s="81" t="s">
        <v>4702</v>
      </c>
      <c r="L185" s="81" t="s">
        <v>1849</v>
      </c>
      <c r="M185" s="81"/>
      <c r="N185" s="81"/>
      <c r="O185" s="81"/>
      <c r="P185" s="81"/>
      <c r="Q185" s="82" t="s">
        <v>4678</v>
      </c>
      <c r="R185" s="82" t="s">
        <v>4701</v>
      </c>
      <c r="S185" s="82" t="s">
        <v>4779</v>
      </c>
      <c r="T185" s="82"/>
      <c r="U185" s="82"/>
      <c r="V185" s="82"/>
      <c r="W185" s="82"/>
    </row>
    <row r="186" spans="1:23" ht="30" x14ac:dyDescent="0.2">
      <c r="A186" s="80" t="s">
        <v>4715</v>
      </c>
      <c r="B186" s="80" t="s">
        <v>4780</v>
      </c>
      <c r="C186" s="80" t="s">
        <v>8755</v>
      </c>
      <c r="D186" s="80" t="s">
        <v>544</v>
      </c>
      <c r="E186" s="80" t="s">
        <v>749</v>
      </c>
      <c r="F186" s="80" t="s">
        <v>755</v>
      </c>
      <c r="G186" s="80"/>
      <c r="H186" s="80"/>
      <c r="I186" s="80" t="b">
        <v>0</v>
      </c>
      <c r="J186" s="81" t="s">
        <v>4680</v>
      </c>
      <c r="K186" s="81" t="s">
        <v>4702</v>
      </c>
      <c r="L186" s="81" t="s">
        <v>544</v>
      </c>
      <c r="M186" s="81"/>
      <c r="N186" s="81"/>
      <c r="O186" s="81"/>
      <c r="P186" s="81"/>
      <c r="Q186" s="82" t="s">
        <v>4678</v>
      </c>
      <c r="R186" s="82" t="s">
        <v>4701</v>
      </c>
      <c r="S186" s="82" t="s">
        <v>4781</v>
      </c>
      <c r="T186" s="82"/>
      <c r="U186" s="82"/>
      <c r="V186" s="82"/>
      <c r="W186" s="82"/>
    </row>
    <row r="187" spans="1:23" ht="60" x14ac:dyDescent="0.2">
      <c r="A187" s="87" t="s">
        <v>4715</v>
      </c>
      <c r="B187" s="87" t="s">
        <v>5764</v>
      </c>
      <c r="C187" s="87" t="s">
        <v>8756</v>
      </c>
      <c r="D187" s="87" t="s">
        <v>15</v>
      </c>
      <c r="E187" s="87" t="s">
        <v>764</v>
      </c>
      <c r="F187" s="87" t="s">
        <v>2015</v>
      </c>
      <c r="G187" s="87"/>
      <c r="H187" s="87"/>
      <c r="I187" s="87" t="b">
        <v>0</v>
      </c>
      <c r="J187" s="89" t="s">
        <v>4712</v>
      </c>
      <c r="K187" s="89" t="s">
        <v>4714</v>
      </c>
      <c r="L187" s="89" t="s">
        <v>544</v>
      </c>
      <c r="M187" s="89"/>
      <c r="N187" s="89"/>
      <c r="O187" s="89" t="s">
        <v>10775</v>
      </c>
      <c r="P187" s="89"/>
      <c r="Q187" s="83" t="s">
        <v>4710</v>
      </c>
      <c r="R187" s="83" t="s">
        <v>4724</v>
      </c>
      <c r="S187" s="83" t="s">
        <v>4781</v>
      </c>
      <c r="T187" s="83"/>
      <c r="U187" s="83"/>
      <c r="V187" s="83" t="s">
        <v>5765</v>
      </c>
      <c r="W187" s="83"/>
    </row>
    <row r="188" spans="1:23" ht="75" x14ac:dyDescent="0.2">
      <c r="A188" s="80" t="s">
        <v>4715</v>
      </c>
      <c r="B188" s="80" t="s">
        <v>5766</v>
      </c>
      <c r="C188" s="80" t="s">
        <v>8757</v>
      </c>
      <c r="D188" s="80" t="s">
        <v>2049</v>
      </c>
      <c r="E188" s="80" t="s">
        <v>764</v>
      </c>
      <c r="F188" s="80" t="s">
        <v>1988</v>
      </c>
      <c r="G188" s="80"/>
      <c r="H188" s="80"/>
      <c r="I188" s="80" t="b">
        <v>0</v>
      </c>
      <c r="J188" s="81" t="s">
        <v>4712</v>
      </c>
      <c r="K188" s="81" t="s">
        <v>4713</v>
      </c>
      <c r="L188" s="81" t="s">
        <v>353</v>
      </c>
      <c r="M188" s="81"/>
      <c r="N188" s="81"/>
      <c r="O188" s="81" t="s">
        <v>10776</v>
      </c>
      <c r="P188" s="81"/>
      <c r="Q188" s="82" t="s">
        <v>4710</v>
      </c>
      <c r="R188" s="82" t="s">
        <v>4711</v>
      </c>
      <c r="S188" s="82" t="s">
        <v>4781</v>
      </c>
      <c r="T188" s="82"/>
      <c r="U188" s="82"/>
      <c r="V188" s="82" t="s">
        <v>5767</v>
      </c>
      <c r="W188" s="82"/>
    </row>
    <row r="189" spans="1:23" ht="60" x14ac:dyDescent="0.2">
      <c r="A189" s="87" t="s">
        <v>4715</v>
      </c>
      <c r="B189" s="87" t="s">
        <v>5768</v>
      </c>
      <c r="C189" s="87" t="s">
        <v>8758</v>
      </c>
      <c r="D189" s="87" t="s">
        <v>16</v>
      </c>
      <c r="E189" s="87" t="s">
        <v>764</v>
      </c>
      <c r="F189" s="87" t="s">
        <v>1988</v>
      </c>
      <c r="G189" s="87"/>
      <c r="H189" s="87"/>
      <c r="I189" s="87" t="b">
        <v>0</v>
      </c>
      <c r="J189" s="89" t="s">
        <v>4712</v>
      </c>
      <c r="K189" s="89" t="s">
        <v>4713</v>
      </c>
      <c r="L189" s="89" t="s">
        <v>544</v>
      </c>
      <c r="M189" s="89"/>
      <c r="N189" s="89"/>
      <c r="O189" s="89" t="s">
        <v>10777</v>
      </c>
      <c r="P189" s="89"/>
      <c r="Q189" s="83" t="s">
        <v>4710</v>
      </c>
      <c r="R189" s="83" t="s">
        <v>4711</v>
      </c>
      <c r="S189" s="83" t="s">
        <v>4781</v>
      </c>
      <c r="T189" s="83"/>
      <c r="U189" s="83"/>
      <c r="V189" s="83" t="s">
        <v>5769</v>
      </c>
      <c r="W189" s="83"/>
    </row>
    <row r="190" spans="1:23" ht="30" x14ac:dyDescent="0.2">
      <c r="A190" s="80" t="s">
        <v>4715</v>
      </c>
      <c r="B190" s="80" t="s">
        <v>4782</v>
      </c>
      <c r="C190" s="80" t="s">
        <v>4783</v>
      </c>
      <c r="D190" s="80" t="s">
        <v>353</v>
      </c>
      <c r="E190" s="80" t="s">
        <v>749</v>
      </c>
      <c r="F190" s="80" t="s">
        <v>755</v>
      </c>
      <c r="G190" s="80"/>
      <c r="H190" s="80"/>
      <c r="I190" s="80" t="b">
        <v>0</v>
      </c>
      <c r="J190" s="81" t="s">
        <v>4680</v>
      </c>
      <c r="K190" s="81" t="s">
        <v>4702</v>
      </c>
      <c r="L190" s="81" t="s">
        <v>353</v>
      </c>
      <c r="M190" s="81"/>
      <c r="N190" s="81"/>
      <c r="O190" s="81"/>
      <c r="P190" s="81"/>
      <c r="Q190" s="82" t="s">
        <v>4678</v>
      </c>
      <c r="R190" s="82" t="s">
        <v>4701</v>
      </c>
      <c r="S190" s="82" t="s">
        <v>4784</v>
      </c>
      <c r="T190" s="82"/>
      <c r="U190" s="82"/>
      <c r="V190" s="82"/>
      <c r="W190" s="82"/>
    </row>
    <row r="191" spans="1:23" ht="30" x14ac:dyDescent="0.2">
      <c r="A191" s="80" t="s">
        <v>4715</v>
      </c>
      <c r="B191" s="80" t="s">
        <v>4785</v>
      </c>
      <c r="C191" s="80" t="s">
        <v>8759</v>
      </c>
      <c r="D191" s="80" t="s">
        <v>1504</v>
      </c>
      <c r="E191" s="80" t="s">
        <v>750</v>
      </c>
      <c r="F191" s="80" t="s">
        <v>354</v>
      </c>
      <c r="G191" s="80"/>
      <c r="H191" s="80"/>
      <c r="I191" s="80" t="b">
        <v>0</v>
      </c>
      <c r="J191" s="81" t="s">
        <v>4788</v>
      </c>
      <c r="K191" s="81" t="s">
        <v>4762</v>
      </c>
      <c r="L191" s="81" t="s">
        <v>1504</v>
      </c>
      <c r="M191" s="81"/>
      <c r="N191" s="81"/>
      <c r="O191" s="81"/>
      <c r="P191" s="81"/>
      <c r="Q191" s="82" t="s">
        <v>4786</v>
      </c>
      <c r="R191" s="82" t="s">
        <v>4760</v>
      </c>
      <c r="S191" s="82" t="s">
        <v>4787</v>
      </c>
      <c r="T191" s="82"/>
      <c r="U191" s="82"/>
      <c r="V191" s="82"/>
      <c r="W191" s="82"/>
    </row>
    <row r="192" spans="1:23" ht="30" x14ac:dyDescent="0.2">
      <c r="A192" s="80" t="s">
        <v>4715</v>
      </c>
      <c r="B192" s="80" t="s">
        <v>4789</v>
      </c>
      <c r="C192" s="80" t="s">
        <v>8760</v>
      </c>
      <c r="D192" s="80" t="s">
        <v>1497</v>
      </c>
      <c r="E192" s="80" t="s">
        <v>785</v>
      </c>
      <c r="F192" s="80" t="s">
        <v>354</v>
      </c>
      <c r="G192" s="80"/>
      <c r="H192" s="80"/>
      <c r="I192" s="80" t="b">
        <v>0</v>
      </c>
      <c r="J192" s="81" t="s">
        <v>4694</v>
      </c>
      <c r="K192" s="81" t="s">
        <v>4762</v>
      </c>
      <c r="L192" s="81" t="s">
        <v>1497</v>
      </c>
      <c r="M192" s="81"/>
      <c r="N192" s="81"/>
      <c r="O192" s="81"/>
      <c r="P192" s="81"/>
      <c r="Q192" s="82" t="s">
        <v>4693</v>
      </c>
      <c r="R192" s="82" t="s">
        <v>4760</v>
      </c>
      <c r="S192" s="82" t="s">
        <v>4790</v>
      </c>
      <c r="T192" s="82"/>
      <c r="U192" s="82"/>
      <c r="V192" s="82"/>
      <c r="W192" s="82"/>
    </row>
    <row r="193" spans="1:23" ht="45" x14ac:dyDescent="0.2">
      <c r="A193" s="80" t="s">
        <v>4715</v>
      </c>
      <c r="B193" s="80" t="s">
        <v>5055</v>
      </c>
      <c r="C193" s="80" t="s">
        <v>8761</v>
      </c>
      <c r="D193" s="80" t="s">
        <v>1911</v>
      </c>
      <c r="E193" s="80" t="s">
        <v>749</v>
      </c>
      <c r="F193" s="80" t="s">
        <v>759</v>
      </c>
      <c r="G193" s="80"/>
      <c r="H193" s="80"/>
      <c r="I193" s="80" t="b">
        <v>0</v>
      </c>
      <c r="J193" s="81" t="s">
        <v>4680</v>
      </c>
      <c r="K193" s="81" t="s">
        <v>5058</v>
      </c>
      <c r="L193" s="81" t="s">
        <v>353</v>
      </c>
      <c r="M193" s="81" t="s">
        <v>11171</v>
      </c>
      <c r="N193" s="81"/>
      <c r="O193" s="81"/>
      <c r="P193" s="81"/>
      <c r="Q193" s="82" t="s">
        <v>4678</v>
      </c>
      <c r="R193" s="82" t="s">
        <v>5056</v>
      </c>
      <c r="S193" s="82" t="s">
        <v>4784</v>
      </c>
      <c r="T193" s="82" t="s">
        <v>5057</v>
      </c>
      <c r="U193" s="82"/>
      <c r="V193" s="82"/>
      <c r="W193" s="82"/>
    </row>
    <row r="194" spans="1:23" ht="45" x14ac:dyDescent="0.2">
      <c r="A194" s="80" t="s">
        <v>4715</v>
      </c>
      <c r="B194" s="80" t="s">
        <v>5770</v>
      </c>
      <c r="C194" s="80" t="s">
        <v>8762</v>
      </c>
      <c r="D194" s="80" t="s">
        <v>333</v>
      </c>
      <c r="E194" s="80" t="s">
        <v>750</v>
      </c>
      <c r="F194" s="80" t="s">
        <v>354</v>
      </c>
      <c r="G194" s="80"/>
      <c r="H194" s="80"/>
      <c r="I194" s="80" t="b">
        <v>0</v>
      </c>
      <c r="J194" s="81" t="s">
        <v>4788</v>
      </c>
      <c r="K194" s="81" t="s">
        <v>4762</v>
      </c>
      <c r="L194" s="81" t="s">
        <v>353</v>
      </c>
      <c r="M194" s="81"/>
      <c r="N194" s="81"/>
      <c r="O194" s="81" t="s">
        <v>10778</v>
      </c>
      <c r="P194" s="81"/>
      <c r="Q194" s="82" t="s">
        <v>4786</v>
      </c>
      <c r="R194" s="82" t="s">
        <v>4760</v>
      </c>
      <c r="S194" s="82" t="s">
        <v>4784</v>
      </c>
      <c r="T194" s="82"/>
      <c r="U194" s="82"/>
      <c r="V194" s="82" t="s">
        <v>5771</v>
      </c>
      <c r="W194" s="82"/>
    </row>
    <row r="195" spans="1:23" ht="45" x14ac:dyDescent="0.2">
      <c r="A195" s="80" t="s">
        <v>4715</v>
      </c>
      <c r="B195" s="80" t="s">
        <v>5772</v>
      </c>
      <c r="C195" s="80" t="s">
        <v>8763</v>
      </c>
      <c r="D195" s="80" t="s">
        <v>334</v>
      </c>
      <c r="E195" s="80" t="s">
        <v>750</v>
      </c>
      <c r="F195" s="80" t="s">
        <v>354</v>
      </c>
      <c r="G195" s="80"/>
      <c r="H195" s="80"/>
      <c r="I195" s="80" t="b">
        <v>0</v>
      </c>
      <c r="J195" s="81" t="s">
        <v>4788</v>
      </c>
      <c r="K195" s="81" t="s">
        <v>4762</v>
      </c>
      <c r="L195" s="81" t="s">
        <v>353</v>
      </c>
      <c r="M195" s="81"/>
      <c r="N195" s="81"/>
      <c r="O195" s="81" t="s">
        <v>10779</v>
      </c>
      <c r="P195" s="81"/>
      <c r="Q195" s="82" t="s">
        <v>4786</v>
      </c>
      <c r="R195" s="82" t="s">
        <v>4760</v>
      </c>
      <c r="S195" s="82" t="s">
        <v>4784</v>
      </c>
      <c r="T195" s="82"/>
      <c r="U195" s="82"/>
      <c r="V195" s="82" t="s">
        <v>5773</v>
      </c>
      <c r="W195" s="82"/>
    </row>
    <row r="196" spans="1:23" ht="30" x14ac:dyDescent="0.2">
      <c r="A196" s="80" t="s">
        <v>4715</v>
      </c>
      <c r="B196" s="80" t="s">
        <v>4791</v>
      </c>
      <c r="C196" s="80" t="s">
        <v>8764</v>
      </c>
      <c r="D196" s="80" t="s">
        <v>1433</v>
      </c>
      <c r="E196" s="80" t="s">
        <v>766</v>
      </c>
      <c r="F196" s="80" t="s">
        <v>354</v>
      </c>
      <c r="G196" s="80"/>
      <c r="H196" s="80"/>
      <c r="I196" s="80" t="b">
        <v>0</v>
      </c>
      <c r="J196" s="81" t="s">
        <v>4692</v>
      </c>
      <c r="K196" s="81" t="s">
        <v>4762</v>
      </c>
      <c r="L196" s="81" t="s">
        <v>1433</v>
      </c>
      <c r="M196" s="81"/>
      <c r="N196" s="81"/>
      <c r="O196" s="81"/>
      <c r="P196" s="81"/>
      <c r="Q196" s="82" t="s">
        <v>4691</v>
      </c>
      <c r="R196" s="82" t="s">
        <v>4760</v>
      </c>
      <c r="S196" s="82" t="s">
        <v>4792</v>
      </c>
      <c r="T196" s="82"/>
      <c r="U196" s="82"/>
      <c r="V196" s="82"/>
      <c r="W196" s="82"/>
    </row>
    <row r="197" spans="1:23" ht="75" x14ac:dyDescent="0.2">
      <c r="A197" s="80" t="s">
        <v>4715</v>
      </c>
      <c r="B197" s="80" t="s">
        <v>5774</v>
      </c>
      <c r="C197" s="80" t="s">
        <v>8765</v>
      </c>
      <c r="D197" s="80" t="s">
        <v>1434</v>
      </c>
      <c r="E197" s="80" t="s">
        <v>766</v>
      </c>
      <c r="F197" s="80" t="s">
        <v>354</v>
      </c>
      <c r="G197" s="80"/>
      <c r="H197" s="80"/>
      <c r="I197" s="80" t="b">
        <v>0</v>
      </c>
      <c r="J197" s="81" t="s">
        <v>4692</v>
      </c>
      <c r="K197" s="81" t="s">
        <v>4762</v>
      </c>
      <c r="L197" s="81" t="s">
        <v>1433</v>
      </c>
      <c r="M197" s="81"/>
      <c r="N197" s="81"/>
      <c r="O197" s="81" t="s">
        <v>10780</v>
      </c>
      <c r="P197" s="81"/>
      <c r="Q197" s="82" t="s">
        <v>4691</v>
      </c>
      <c r="R197" s="82" t="s">
        <v>4760</v>
      </c>
      <c r="S197" s="82" t="s">
        <v>4792</v>
      </c>
      <c r="T197" s="82"/>
      <c r="U197" s="82"/>
      <c r="V197" s="82" t="s">
        <v>5775</v>
      </c>
      <c r="W197" s="82"/>
    </row>
    <row r="198" spans="1:23" ht="45" x14ac:dyDescent="0.2">
      <c r="A198" s="80" t="s">
        <v>4715</v>
      </c>
      <c r="B198" s="80" t="s">
        <v>5427</v>
      </c>
      <c r="C198" s="80" t="s">
        <v>8766</v>
      </c>
      <c r="D198" s="80" t="s">
        <v>1406</v>
      </c>
      <c r="E198" s="80" t="s">
        <v>754</v>
      </c>
      <c r="F198" s="80" t="s">
        <v>354</v>
      </c>
      <c r="G198" s="80"/>
      <c r="H198" s="80"/>
      <c r="I198" s="80" t="b">
        <v>0</v>
      </c>
      <c r="J198" s="81" t="s">
        <v>4684</v>
      </c>
      <c r="K198" s="81" t="s">
        <v>4762</v>
      </c>
      <c r="L198" s="81" t="s">
        <v>353</v>
      </c>
      <c r="M198" s="81"/>
      <c r="N198" s="81" t="s">
        <v>10533</v>
      </c>
      <c r="O198" s="81"/>
      <c r="P198" s="81"/>
      <c r="Q198" s="82" t="s">
        <v>4682</v>
      </c>
      <c r="R198" s="82" t="s">
        <v>4760</v>
      </c>
      <c r="S198" s="82" t="s">
        <v>4784</v>
      </c>
      <c r="T198" s="82"/>
      <c r="U198" s="82" t="s">
        <v>5428</v>
      </c>
      <c r="V198" s="82"/>
      <c r="W198" s="82"/>
    </row>
    <row r="199" spans="1:23" ht="45" x14ac:dyDescent="0.2">
      <c r="A199" s="80" t="s">
        <v>4715</v>
      </c>
      <c r="B199" s="80" t="s">
        <v>5429</v>
      </c>
      <c r="C199" s="80" t="s">
        <v>8767</v>
      </c>
      <c r="D199" s="80" t="s">
        <v>1411</v>
      </c>
      <c r="E199" s="80" t="s">
        <v>754</v>
      </c>
      <c r="F199" s="80" t="s">
        <v>781</v>
      </c>
      <c r="G199" s="80"/>
      <c r="H199" s="80"/>
      <c r="I199" s="80" t="b">
        <v>0</v>
      </c>
      <c r="J199" s="81" t="s">
        <v>4684</v>
      </c>
      <c r="K199" s="81" t="s">
        <v>5365</v>
      </c>
      <c r="L199" s="81" t="s">
        <v>353</v>
      </c>
      <c r="M199" s="81"/>
      <c r="N199" s="81" t="s">
        <v>10534</v>
      </c>
      <c r="O199" s="81"/>
      <c r="P199" s="81"/>
      <c r="Q199" s="82" t="s">
        <v>4682</v>
      </c>
      <c r="R199" s="82" t="s">
        <v>5363</v>
      </c>
      <c r="S199" s="82" t="s">
        <v>4784</v>
      </c>
      <c r="T199" s="82"/>
      <c r="U199" s="82" t="s">
        <v>5430</v>
      </c>
      <c r="V199" s="82"/>
      <c r="W199" s="82"/>
    </row>
    <row r="200" spans="1:23" ht="75" x14ac:dyDescent="0.2">
      <c r="A200" s="80" t="s">
        <v>4715</v>
      </c>
      <c r="B200" s="80" t="s">
        <v>5776</v>
      </c>
      <c r="C200" s="80" t="s">
        <v>8768</v>
      </c>
      <c r="D200" s="80" t="s">
        <v>551</v>
      </c>
      <c r="E200" s="80" t="s">
        <v>749</v>
      </c>
      <c r="F200" s="80" t="s">
        <v>755</v>
      </c>
      <c r="G200" s="80"/>
      <c r="H200" s="80"/>
      <c r="I200" s="80" t="b">
        <v>0</v>
      </c>
      <c r="J200" s="81" t="s">
        <v>4680</v>
      </c>
      <c r="K200" s="81" t="s">
        <v>4702</v>
      </c>
      <c r="L200" s="81" t="s">
        <v>353</v>
      </c>
      <c r="M200" s="81"/>
      <c r="N200" s="81"/>
      <c r="O200" s="81" t="s">
        <v>10781</v>
      </c>
      <c r="P200" s="81"/>
      <c r="Q200" s="82" t="s">
        <v>4678</v>
      </c>
      <c r="R200" s="82" t="s">
        <v>4701</v>
      </c>
      <c r="S200" s="82" t="s">
        <v>4784</v>
      </c>
      <c r="T200" s="82"/>
      <c r="U200" s="82"/>
      <c r="V200" s="82" t="s">
        <v>5777</v>
      </c>
      <c r="W200" s="82"/>
    </row>
    <row r="201" spans="1:23" ht="75" x14ac:dyDescent="0.2">
      <c r="A201" s="80" t="s">
        <v>4715</v>
      </c>
      <c r="B201" s="80" t="s">
        <v>5778</v>
      </c>
      <c r="C201" s="80" t="s">
        <v>8769</v>
      </c>
      <c r="D201" s="80" t="s">
        <v>1923</v>
      </c>
      <c r="E201" s="80" t="s">
        <v>749</v>
      </c>
      <c r="F201" s="80" t="s">
        <v>763</v>
      </c>
      <c r="G201" s="80"/>
      <c r="H201" s="80"/>
      <c r="I201" s="80" t="b">
        <v>0</v>
      </c>
      <c r="J201" s="81" t="s">
        <v>4680</v>
      </c>
      <c r="K201" s="81" t="s">
        <v>5713</v>
      </c>
      <c r="L201" s="81" t="s">
        <v>353</v>
      </c>
      <c r="M201" s="81"/>
      <c r="N201" s="81"/>
      <c r="O201" s="81" t="s">
        <v>10782</v>
      </c>
      <c r="P201" s="81"/>
      <c r="Q201" s="82" t="s">
        <v>4678</v>
      </c>
      <c r="R201" s="82" t="s">
        <v>5711</v>
      </c>
      <c r="S201" s="82" t="s">
        <v>4784</v>
      </c>
      <c r="T201" s="82"/>
      <c r="U201" s="82"/>
      <c r="V201" s="82" t="s">
        <v>5779</v>
      </c>
      <c r="W201" s="82"/>
    </row>
    <row r="202" spans="1:23" ht="30" x14ac:dyDescent="0.2">
      <c r="A202" s="80" t="s">
        <v>4715</v>
      </c>
      <c r="B202" s="80" t="s">
        <v>4793</v>
      </c>
      <c r="C202" s="80" t="s">
        <v>8770</v>
      </c>
      <c r="D202" s="80" t="s">
        <v>1502</v>
      </c>
      <c r="E202" s="80" t="s">
        <v>785</v>
      </c>
      <c r="F202" s="80" t="s">
        <v>354</v>
      </c>
      <c r="G202" s="80"/>
      <c r="H202" s="80"/>
      <c r="I202" s="80" t="b">
        <v>0</v>
      </c>
      <c r="J202" s="81" t="s">
        <v>4694</v>
      </c>
      <c r="K202" s="81" t="s">
        <v>4762</v>
      </c>
      <c r="L202" s="81" t="s">
        <v>1502</v>
      </c>
      <c r="M202" s="81"/>
      <c r="N202" s="81"/>
      <c r="O202" s="81"/>
      <c r="P202" s="81"/>
      <c r="Q202" s="82" t="s">
        <v>4693</v>
      </c>
      <c r="R202" s="82" t="s">
        <v>4760</v>
      </c>
      <c r="S202" s="82" t="s">
        <v>4794</v>
      </c>
      <c r="T202" s="82"/>
      <c r="U202" s="82"/>
      <c r="V202" s="82"/>
      <c r="W202" s="82"/>
    </row>
    <row r="203" spans="1:23" ht="60" x14ac:dyDescent="0.2">
      <c r="A203" s="80" t="s">
        <v>4715</v>
      </c>
      <c r="B203" s="80" t="s">
        <v>5059</v>
      </c>
      <c r="C203" s="80" t="s">
        <v>8771</v>
      </c>
      <c r="D203" s="80" t="s">
        <v>1906</v>
      </c>
      <c r="E203" s="80" t="s">
        <v>749</v>
      </c>
      <c r="F203" s="80" t="s">
        <v>761</v>
      </c>
      <c r="G203" s="80"/>
      <c r="H203" s="80"/>
      <c r="I203" s="80" t="b">
        <v>0</v>
      </c>
      <c r="J203" s="81" t="s">
        <v>4680</v>
      </c>
      <c r="K203" s="81" t="s">
        <v>5062</v>
      </c>
      <c r="L203" s="81" t="s">
        <v>353</v>
      </c>
      <c r="M203" s="81" t="s">
        <v>11172</v>
      </c>
      <c r="N203" s="81"/>
      <c r="O203" s="81"/>
      <c r="P203" s="81"/>
      <c r="Q203" s="82" t="s">
        <v>4678</v>
      </c>
      <c r="R203" s="82" t="s">
        <v>5060</v>
      </c>
      <c r="S203" s="82" t="s">
        <v>4784</v>
      </c>
      <c r="T203" s="82" t="s">
        <v>5061</v>
      </c>
      <c r="U203" s="82"/>
      <c r="V203" s="82"/>
      <c r="W203" s="82"/>
    </row>
    <row r="204" spans="1:23" ht="60" x14ac:dyDescent="0.2">
      <c r="A204" s="80" t="s">
        <v>4715</v>
      </c>
      <c r="B204" s="80" t="s">
        <v>5069</v>
      </c>
      <c r="C204" s="80" t="s">
        <v>8772</v>
      </c>
      <c r="D204" s="80" t="s">
        <v>1373</v>
      </c>
      <c r="E204" s="80" t="s">
        <v>766</v>
      </c>
      <c r="F204" s="80" t="s">
        <v>354</v>
      </c>
      <c r="G204" s="80"/>
      <c r="H204" s="80"/>
      <c r="I204" s="80" t="b">
        <v>0</v>
      </c>
      <c r="J204" s="81" t="s">
        <v>4692</v>
      </c>
      <c r="K204" s="81" t="s">
        <v>4762</v>
      </c>
      <c r="L204" s="81" t="s">
        <v>353</v>
      </c>
      <c r="M204" s="81" t="s">
        <v>11173</v>
      </c>
      <c r="N204" s="81"/>
      <c r="O204" s="81"/>
      <c r="P204" s="81"/>
      <c r="Q204" s="82" t="s">
        <v>4691</v>
      </c>
      <c r="R204" s="82" t="s">
        <v>4683</v>
      </c>
      <c r="S204" s="82" t="s">
        <v>4784</v>
      </c>
      <c r="T204" s="82" t="s">
        <v>5070</v>
      </c>
      <c r="U204" s="82"/>
      <c r="V204" s="82"/>
      <c r="W204" s="82"/>
    </row>
    <row r="205" spans="1:23" ht="60" x14ac:dyDescent="0.2">
      <c r="A205" s="80" t="s">
        <v>4715</v>
      </c>
      <c r="B205" s="80" t="s">
        <v>5071</v>
      </c>
      <c r="C205" s="80" t="s">
        <v>8773</v>
      </c>
      <c r="D205" s="80" t="s">
        <v>1372</v>
      </c>
      <c r="E205" s="80" t="s">
        <v>754</v>
      </c>
      <c r="F205" s="80" t="s">
        <v>761</v>
      </c>
      <c r="G205" s="80"/>
      <c r="H205" s="80"/>
      <c r="I205" s="80" t="b">
        <v>0</v>
      </c>
      <c r="J205" s="81" t="s">
        <v>4731</v>
      </c>
      <c r="K205" s="81" t="s">
        <v>5062</v>
      </c>
      <c r="L205" s="81" t="s">
        <v>353</v>
      </c>
      <c r="M205" s="81" t="s">
        <v>11173</v>
      </c>
      <c r="N205" s="81"/>
      <c r="O205" s="81"/>
      <c r="P205" s="81"/>
      <c r="Q205" s="82" t="s">
        <v>4729</v>
      </c>
      <c r="R205" s="82" t="s">
        <v>5060</v>
      </c>
      <c r="S205" s="82" t="s">
        <v>4784</v>
      </c>
      <c r="T205" s="82" t="s">
        <v>5070</v>
      </c>
      <c r="U205" s="82"/>
      <c r="V205" s="82"/>
      <c r="W205" s="82"/>
    </row>
    <row r="206" spans="1:23" ht="15" x14ac:dyDescent="0.2">
      <c r="A206" s="80" t="s">
        <v>4715</v>
      </c>
      <c r="B206" s="80" t="s">
        <v>4795</v>
      </c>
      <c r="C206" s="80" t="s">
        <v>8774</v>
      </c>
      <c r="D206" s="80" t="s">
        <v>1427</v>
      </c>
      <c r="E206" s="80" t="s">
        <v>783</v>
      </c>
      <c r="F206" s="80" t="s">
        <v>354</v>
      </c>
      <c r="G206" s="80"/>
      <c r="H206" s="80"/>
      <c r="I206" s="80" t="b">
        <v>0</v>
      </c>
      <c r="J206" s="81" t="s">
        <v>4798</v>
      </c>
      <c r="K206" s="81" t="s">
        <v>4762</v>
      </c>
      <c r="L206" s="81" t="s">
        <v>1427</v>
      </c>
      <c r="M206" s="81"/>
      <c r="N206" s="81"/>
      <c r="O206" s="81"/>
      <c r="P206" s="81"/>
      <c r="Q206" s="82" t="s">
        <v>4796</v>
      </c>
      <c r="R206" s="82" t="s">
        <v>4760</v>
      </c>
      <c r="S206" s="82" t="s">
        <v>4797</v>
      </c>
      <c r="T206" s="82"/>
      <c r="U206" s="82"/>
      <c r="V206" s="82"/>
      <c r="W206" s="82"/>
    </row>
    <row r="207" spans="1:23" ht="45" x14ac:dyDescent="0.2">
      <c r="A207" s="80" t="s">
        <v>4715</v>
      </c>
      <c r="B207" s="80" t="s">
        <v>5063</v>
      </c>
      <c r="C207" s="80" t="s">
        <v>8775</v>
      </c>
      <c r="D207" s="80" t="s">
        <v>1914</v>
      </c>
      <c r="E207" s="80" t="s">
        <v>749</v>
      </c>
      <c r="F207" s="80" t="s">
        <v>761</v>
      </c>
      <c r="G207" s="80"/>
      <c r="H207" s="80"/>
      <c r="I207" s="80" t="b">
        <v>0</v>
      </c>
      <c r="J207" s="81" t="s">
        <v>4680</v>
      </c>
      <c r="K207" s="81" t="s">
        <v>5062</v>
      </c>
      <c r="L207" s="81" t="s">
        <v>353</v>
      </c>
      <c r="M207" s="81" t="s">
        <v>11174</v>
      </c>
      <c r="N207" s="81"/>
      <c r="O207" s="81"/>
      <c r="P207" s="81"/>
      <c r="Q207" s="82" t="s">
        <v>4678</v>
      </c>
      <c r="R207" s="82" t="s">
        <v>5060</v>
      </c>
      <c r="S207" s="82" t="s">
        <v>4784</v>
      </c>
      <c r="T207" s="82" t="s">
        <v>5064</v>
      </c>
      <c r="U207" s="82"/>
      <c r="V207" s="82"/>
      <c r="W207" s="82"/>
    </row>
    <row r="208" spans="1:23" ht="15" x14ac:dyDescent="0.2">
      <c r="A208" s="80" t="s">
        <v>4715</v>
      </c>
      <c r="B208" s="80" t="s">
        <v>4799</v>
      </c>
      <c r="C208" s="80" t="s">
        <v>8776</v>
      </c>
      <c r="D208" s="80" t="s">
        <v>8777</v>
      </c>
      <c r="E208" s="80" t="s">
        <v>783</v>
      </c>
      <c r="F208" s="80" t="s">
        <v>354</v>
      </c>
      <c r="G208" s="80"/>
      <c r="H208" s="80"/>
      <c r="I208" s="80" t="b">
        <v>0</v>
      </c>
      <c r="J208" s="81" t="s">
        <v>4798</v>
      </c>
      <c r="K208" s="81" t="s">
        <v>4762</v>
      </c>
      <c r="L208" s="81" t="s">
        <v>8777</v>
      </c>
      <c r="M208" s="81"/>
      <c r="N208" s="81"/>
      <c r="O208" s="81"/>
      <c r="P208" s="81"/>
      <c r="Q208" s="82" t="s">
        <v>10515</v>
      </c>
      <c r="R208" s="82" t="s">
        <v>4760</v>
      </c>
      <c r="S208" s="82" t="s">
        <v>4800</v>
      </c>
      <c r="T208" s="82"/>
      <c r="U208" s="82"/>
      <c r="V208" s="82"/>
      <c r="W208" s="82"/>
    </row>
    <row r="209" spans="1:23" ht="60" x14ac:dyDescent="0.2">
      <c r="A209" s="80" t="s">
        <v>4715</v>
      </c>
      <c r="B209" s="80" t="s">
        <v>5065</v>
      </c>
      <c r="C209" s="80" t="s">
        <v>8778</v>
      </c>
      <c r="D209" s="80" t="s">
        <v>1913</v>
      </c>
      <c r="E209" s="80" t="s">
        <v>749</v>
      </c>
      <c r="F209" s="80" t="s">
        <v>759</v>
      </c>
      <c r="G209" s="80"/>
      <c r="H209" s="80"/>
      <c r="I209" s="80" t="b">
        <v>0</v>
      </c>
      <c r="J209" s="81" t="s">
        <v>4680</v>
      </c>
      <c r="K209" s="81" t="s">
        <v>5058</v>
      </c>
      <c r="L209" s="81" t="s">
        <v>353</v>
      </c>
      <c r="M209" s="81" t="s">
        <v>11175</v>
      </c>
      <c r="N209" s="81"/>
      <c r="O209" s="81"/>
      <c r="P209" s="81"/>
      <c r="Q209" s="82" t="s">
        <v>4678</v>
      </c>
      <c r="R209" s="82" t="s">
        <v>5056</v>
      </c>
      <c r="S209" s="82" t="s">
        <v>4784</v>
      </c>
      <c r="T209" s="82" t="s">
        <v>5066</v>
      </c>
      <c r="U209" s="82"/>
      <c r="V209" s="82"/>
      <c r="W209" s="82"/>
    </row>
    <row r="210" spans="1:23" ht="15" x14ac:dyDescent="0.2">
      <c r="A210" s="80" t="s">
        <v>4715</v>
      </c>
      <c r="B210" s="80" t="s">
        <v>4801</v>
      </c>
      <c r="C210" s="80" t="s">
        <v>8779</v>
      </c>
      <c r="D210" s="80" t="s">
        <v>1432</v>
      </c>
      <c r="E210" s="80" t="s">
        <v>783</v>
      </c>
      <c r="F210" s="80" t="s">
        <v>354</v>
      </c>
      <c r="G210" s="80"/>
      <c r="H210" s="80"/>
      <c r="I210" s="80" t="b">
        <v>0</v>
      </c>
      <c r="J210" s="81" t="s">
        <v>4798</v>
      </c>
      <c r="K210" s="81" t="s">
        <v>4762</v>
      </c>
      <c r="L210" s="81" t="s">
        <v>1432</v>
      </c>
      <c r="M210" s="81"/>
      <c r="N210" s="81"/>
      <c r="O210" s="81"/>
      <c r="P210" s="81"/>
      <c r="Q210" s="82" t="s">
        <v>10516</v>
      </c>
      <c r="R210" s="82" t="s">
        <v>4760</v>
      </c>
      <c r="S210" s="82" t="s">
        <v>4802</v>
      </c>
      <c r="T210" s="82"/>
      <c r="U210" s="82"/>
      <c r="V210" s="82"/>
      <c r="W210" s="82"/>
    </row>
    <row r="211" spans="1:23" ht="30" x14ac:dyDescent="0.2">
      <c r="A211" s="80" t="s">
        <v>4715</v>
      </c>
      <c r="B211" s="80" t="s">
        <v>4803</v>
      </c>
      <c r="C211" s="80" t="s">
        <v>8102</v>
      </c>
      <c r="D211" s="80" t="s">
        <v>352</v>
      </c>
      <c r="E211" s="80" t="s">
        <v>749</v>
      </c>
      <c r="F211" s="80" t="s">
        <v>354</v>
      </c>
      <c r="G211" s="80"/>
      <c r="H211" s="80"/>
      <c r="I211" s="80" t="b">
        <v>0</v>
      </c>
      <c r="J211" s="81" t="s">
        <v>4680</v>
      </c>
      <c r="K211" s="81" t="s">
        <v>4762</v>
      </c>
      <c r="L211" s="81" t="s">
        <v>352</v>
      </c>
      <c r="M211" s="81"/>
      <c r="N211" s="81"/>
      <c r="O211" s="81"/>
      <c r="P211" s="81"/>
      <c r="Q211" s="82" t="s">
        <v>4678</v>
      </c>
      <c r="R211" s="82" t="s">
        <v>4760</v>
      </c>
      <c r="S211" s="82" t="s">
        <v>4804</v>
      </c>
      <c r="T211" s="82"/>
      <c r="U211" s="82"/>
      <c r="V211" s="82"/>
      <c r="W211" s="82"/>
    </row>
    <row r="212" spans="1:23" ht="75" x14ac:dyDescent="0.2">
      <c r="A212" s="80" t="s">
        <v>4715</v>
      </c>
      <c r="B212" s="80" t="s">
        <v>5067</v>
      </c>
      <c r="C212" s="80" t="s">
        <v>8780</v>
      </c>
      <c r="D212" s="80" t="s">
        <v>1910</v>
      </c>
      <c r="E212" s="80" t="s">
        <v>749</v>
      </c>
      <c r="F212" s="80" t="s">
        <v>759</v>
      </c>
      <c r="G212" s="80"/>
      <c r="H212" s="80"/>
      <c r="I212" s="80" t="b">
        <v>0</v>
      </c>
      <c r="J212" s="81" t="s">
        <v>4680</v>
      </c>
      <c r="K212" s="81" t="s">
        <v>5058</v>
      </c>
      <c r="L212" s="81" t="s">
        <v>353</v>
      </c>
      <c r="M212" s="81" t="s">
        <v>11176</v>
      </c>
      <c r="N212" s="81"/>
      <c r="O212" s="81"/>
      <c r="P212" s="81"/>
      <c r="Q212" s="82" t="s">
        <v>4678</v>
      </c>
      <c r="R212" s="82" t="s">
        <v>5056</v>
      </c>
      <c r="S212" s="82" t="s">
        <v>4784</v>
      </c>
      <c r="T212" s="82" t="s">
        <v>5068</v>
      </c>
      <c r="U212" s="82"/>
      <c r="V212" s="82"/>
      <c r="W212" s="82"/>
    </row>
    <row r="213" spans="1:23" ht="60" x14ac:dyDescent="0.2">
      <c r="A213" s="80" t="s">
        <v>4715</v>
      </c>
      <c r="B213" s="80" t="s">
        <v>5780</v>
      </c>
      <c r="C213" s="80" t="s">
        <v>8781</v>
      </c>
      <c r="D213" s="80" t="s">
        <v>1499</v>
      </c>
      <c r="E213" s="80" t="s">
        <v>785</v>
      </c>
      <c r="F213" s="80" t="s">
        <v>354</v>
      </c>
      <c r="G213" s="80"/>
      <c r="H213" s="80"/>
      <c r="I213" s="80" t="b">
        <v>0</v>
      </c>
      <c r="J213" s="81" t="s">
        <v>4694</v>
      </c>
      <c r="K213" s="81" t="s">
        <v>4762</v>
      </c>
      <c r="L213" s="81" t="s">
        <v>353</v>
      </c>
      <c r="M213" s="81"/>
      <c r="N213" s="81"/>
      <c r="O213" s="81" t="s">
        <v>10783</v>
      </c>
      <c r="P213" s="81"/>
      <c r="Q213" s="82" t="s">
        <v>4693</v>
      </c>
      <c r="R213" s="82" t="s">
        <v>4760</v>
      </c>
      <c r="S213" s="82" t="s">
        <v>4784</v>
      </c>
      <c r="T213" s="82"/>
      <c r="U213" s="82"/>
      <c r="V213" s="82" t="s">
        <v>5781</v>
      </c>
      <c r="W213" s="82"/>
    </row>
    <row r="214" spans="1:23" ht="60" x14ac:dyDescent="0.2">
      <c r="A214" s="80" t="s">
        <v>4715</v>
      </c>
      <c r="B214" s="80" t="s">
        <v>5782</v>
      </c>
      <c r="C214" s="80" t="s">
        <v>8782</v>
      </c>
      <c r="D214" s="80" t="s">
        <v>3317</v>
      </c>
      <c r="E214" s="80" t="s">
        <v>749</v>
      </c>
      <c r="F214" s="80" t="s">
        <v>755</v>
      </c>
      <c r="G214" s="80"/>
      <c r="H214" s="80"/>
      <c r="I214" s="80" t="b">
        <v>0</v>
      </c>
      <c r="J214" s="81" t="s">
        <v>4680</v>
      </c>
      <c r="K214" s="81" t="s">
        <v>4702</v>
      </c>
      <c r="L214" s="81" t="s">
        <v>353</v>
      </c>
      <c r="M214" s="81"/>
      <c r="N214" s="81"/>
      <c r="O214" s="81" t="s">
        <v>10784</v>
      </c>
      <c r="P214" s="81"/>
      <c r="Q214" s="82" t="s">
        <v>4678</v>
      </c>
      <c r="R214" s="82" t="s">
        <v>4701</v>
      </c>
      <c r="S214" s="82" t="s">
        <v>4784</v>
      </c>
      <c r="T214" s="82"/>
      <c r="U214" s="82"/>
      <c r="V214" s="82" t="s">
        <v>5783</v>
      </c>
      <c r="W214" s="82"/>
    </row>
    <row r="215" spans="1:23" ht="15" x14ac:dyDescent="0.2">
      <c r="A215" s="80" t="s">
        <v>4715</v>
      </c>
      <c r="B215" s="80" t="s">
        <v>4805</v>
      </c>
      <c r="C215" s="80" t="s">
        <v>8783</v>
      </c>
      <c r="D215" s="80" t="s">
        <v>1458</v>
      </c>
      <c r="E215" s="80" t="s">
        <v>785</v>
      </c>
      <c r="F215" s="80" t="s">
        <v>354</v>
      </c>
      <c r="G215" s="80"/>
      <c r="H215" s="80"/>
      <c r="I215" s="80" t="b">
        <v>0</v>
      </c>
      <c r="J215" s="81" t="s">
        <v>4694</v>
      </c>
      <c r="K215" s="81" t="s">
        <v>4762</v>
      </c>
      <c r="L215" s="81" t="s">
        <v>1458</v>
      </c>
      <c r="M215" s="81"/>
      <c r="N215" s="81"/>
      <c r="O215" s="81"/>
      <c r="P215" s="81"/>
      <c r="Q215" s="82" t="s">
        <v>4693</v>
      </c>
      <c r="R215" s="82" t="s">
        <v>4760</v>
      </c>
      <c r="S215" s="82" t="s">
        <v>4806</v>
      </c>
      <c r="T215" s="82"/>
      <c r="U215" s="82"/>
      <c r="V215" s="82"/>
      <c r="W215" s="82"/>
    </row>
    <row r="216" spans="1:23" ht="30" x14ac:dyDescent="0.2">
      <c r="A216" s="80" t="s">
        <v>4715</v>
      </c>
      <c r="B216" s="80" t="s">
        <v>4807</v>
      </c>
      <c r="C216" s="80" t="s">
        <v>8784</v>
      </c>
      <c r="D216" s="80" t="s">
        <v>2055</v>
      </c>
      <c r="E216" s="80" t="s">
        <v>754</v>
      </c>
      <c r="F216" s="80" t="s">
        <v>354</v>
      </c>
      <c r="G216" s="80"/>
      <c r="H216" s="80"/>
      <c r="I216" s="80" t="b">
        <v>0</v>
      </c>
      <c r="J216" s="81" t="s">
        <v>4731</v>
      </c>
      <c r="K216" s="81" t="s">
        <v>4762</v>
      </c>
      <c r="L216" s="81" t="s">
        <v>2055</v>
      </c>
      <c r="M216" s="81"/>
      <c r="N216" s="81"/>
      <c r="O216" s="81"/>
      <c r="P216" s="81"/>
      <c r="Q216" s="82" t="s">
        <v>4729</v>
      </c>
      <c r="R216" s="82" t="s">
        <v>4760</v>
      </c>
      <c r="S216" s="82" t="s">
        <v>4808</v>
      </c>
      <c r="T216" s="82"/>
      <c r="U216" s="82"/>
      <c r="V216" s="82"/>
      <c r="W216" s="82"/>
    </row>
    <row r="217" spans="1:23" ht="30" x14ac:dyDescent="0.2">
      <c r="A217" s="80" t="s">
        <v>4715</v>
      </c>
      <c r="B217" s="80" t="s">
        <v>4809</v>
      </c>
      <c r="C217" s="80" t="s">
        <v>8785</v>
      </c>
      <c r="D217" s="80" t="s">
        <v>1986</v>
      </c>
      <c r="E217" s="80" t="s">
        <v>764</v>
      </c>
      <c r="F217" s="80" t="s">
        <v>354</v>
      </c>
      <c r="G217" s="80"/>
      <c r="H217" s="80"/>
      <c r="I217" s="80" t="b">
        <v>0</v>
      </c>
      <c r="J217" s="81" t="s">
        <v>4712</v>
      </c>
      <c r="K217" s="81" t="s">
        <v>4762</v>
      </c>
      <c r="L217" s="81" t="s">
        <v>1986</v>
      </c>
      <c r="M217" s="81"/>
      <c r="N217" s="81"/>
      <c r="O217" s="81"/>
      <c r="P217" s="81"/>
      <c r="Q217" s="82" t="s">
        <v>4710</v>
      </c>
      <c r="R217" s="82" t="s">
        <v>4760</v>
      </c>
      <c r="S217" s="82" t="s">
        <v>4810</v>
      </c>
      <c r="T217" s="82"/>
      <c r="U217" s="82"/>
      <c r="V217" s="82"/>
      <c r="W217" s="82"/>
    </row>
    <row r="218" spans="1:23" ht="45" x14ac:dyDescent="0.2">
      <c r="A218" s="80" t="s">
        <v>4715</v>
      </c>
      <c r="B218" s="80" t="s">
        <v>5784</v>
      </c>
      <c r="C218" s="80" t="s">
        <v>8786</v>
      </c>
      <c r="D218" s="80" t="s">
        <v>1583</v>
      </c>
      <c r="E218" s="80" t="s">
        <v>750</v>
      </c>
      <c r="F218" s="80" t="s">
        <v>354</v>
      </c>
      <c r="G218" s="80"/>
      <c r="H218" s="80"/>
      <c r="I218" s="80" t="b">
        <v>0</v>
      </c>
      <c r="J218" s="81" t="s">
        <v>4788</v>
      </c>
      <c r="K218" s="81" t="s">
        <v>4762</v>
      </c>
      <c r="L218" s="81" t="s">
        <v>353</v>
      </c>
      <c r="M218" s="81"/>
      <c r="N218" s="81"/>
      <c r="O218" s="81" t="s">
        <v>10785</v>
      </c>
      <c r="P218" s="81"/>
      <c r="Q218" s="82" t="s">
        <v>4786</v>
      </c>
      <c r="R218" s="82" t="s">
        <v>4760</v>
      </c>
      <c r="S218" s="82" t="s">
        <v>4784</v>
      </c>
      <c r="T218" s="82"/>
      <c r="U218" s="82"/>
      <c r="V218" s="82" t="s">
        <v>5785</v>
      </c>
      <c r="W218" s="82"/>
    </row>
    <row r="219" spans="1:23" ht="60" x14ac:dyDescent="0.2">
      <c r="A219" s="80" t="s">
        <v>4715</v>
      </c>
      <c r="B219" s="80" t="s">
        <v>5786</v>
      </c>
      <c r="C219" s="80" t="s">
        <v>8787</v>
      </c>
      <c r="D219" s="80" t="s">
        <v>1500</v>
      </c>
      <c r="E219" s="80" t="s">
        <v>785</v>
      </c>
      <c r="F219" s="80" t="s">
        <v>354</v>
      </c>
      <c r="G219" s="80"/>
      <c r="H219" s="80"/>
      <c r="I219" s="80" t="b">
        <v>0</v>
      </c>
      <c r="J219" s="81" t="s">
        <v>4694</v>
      </c>
      <c r="K219" s="81" t="s">
        <v>4762</v>
      </c>
      <c r="L219" s="81" t="s">
        <v>353</v>
      </c>
      <c r="M219" s="81"/>
      <c r="N219" s="81"/>
      <c r="O219" s="81" t="s">
        <v>10786</v>
      </c>
      <c r="P219" s="81"/>
      <c r="Q219" s="82" t="s">
        <v>4693</v>
      </c>
      <c r="R219" s="82" t="s">
        <v>4760</v>
      </c>
      <c r="S219" s="82" t="s">
        <v>4784</v>
      </c>
      <c r="T219" s="82"/>
      <c r="U219" s="82"/>
      <c r="V219" s="82" t="s">
        <v>5787</v>
      </c>
      <c r="W219" s="82"/>
    </row>
    <row r="220" spans="1:23" ht="60" x14ac:dyDescent="0.2">
      <c r="A220" s="80" t="s">
        <v>4715</v>
      </c>
      <c r="B220" s="80" t="s">
        <v>5788</v>
      </c>
      <c r="C220" s="80" t="s">
        <v>8788</v>
      </c>
      <c r="D220" s="80" t="s">
        <v>1498</v>
      </c>
      <c r="E220" s="80" t="s">
        <v>785</v>
      </c>
      <c r="F220" s="80" t="s">
        <v>354</v>
      </c>
      <c r="G220" s="80"/>
      <c r="H220" s="80"/>
      <c r="I220" s="80" t="b">
        <v>0</v>
      </c>
      <c r="J220" s="81" t="s">
        <v>4694</v>
      </c>
      <c r="K220" s="81" t="s">
        <v>4762</v>
      </c>
      <c r="L220" s="81" t="s">
        <v>353</v>
      </c>
      <c r="M220" s="81"/>
      <c r="N220" s="81"/>
      <c r="O220" s="81" t="s">
        <v>10787</v>
      </c>
      <c r="P220" s="81"/>
      <c r="Q220" s="82" t="s">
        <v>4693</v>
      </c>
      <c r="R220" s="82" t="s">
        <v>4760</v>
      </c>
      <c r="S220" s="82" t="s">
        <v>4784</v>
      </c>
      <c r="T220" s="82"/>
      <c r="U220" s="82"/>
      <c r="V220" s="82" t="s">
        <v>5789</v>
      </c>
      <c r="W220" s="82"/>
    </row>
    <row r="221" spans="1:23" ht="30" x14ac:dyDescent="0.2">
      <c r="A221" s="80" t="s">
        <v>4715</v>
      </c>
      <c r="B221" s="80" t="s">
        <v>4811</v>
      </c>
      <c r="C221" s="80" t="s">
        <v>8789</v>
      </c>
      <c r="D221" s="80" t="s">
        <v>1476</v>
      </c>
      <c r="E221" s="80" t="s">
        <v>785</v>
      </c>
      <c r="F221" s="80" t="s">
        <v>354</v>
      </c>
      <c r="G221" s="80"/>
      <c r="H221" s="80"/>
      <c r="I221" s="80" t="b">
        <v>0</v>
      </c>
      <c r="J221" s="81" t="s">
        <v>4694</v>
      </c>
      <c r="K221" s="81" t="s">
        <v>4762</v>
      </c>
      <c r="L221" s="81" t="s">
        <v>1476</v>
      </c>
      <c r="M221" s="81"/>
      <c r="N221" s="81"/>
      <c r="O221" s="81"/>
      <c r="P221" s="81"/>
      <c r="Q221" s="82" t="s">
        <v>4693</v>
      </c>
      <c r="R221" s="82" t="s">
        <v>4760</v>
      </c>
      <c r="S221" s="82" t="s">
        <v>4812</v>
      </c>
      <c r="T221" s="82"/>
      <c r="U221" s="82"/>
      <c r="V221" s="82"/>
      <c r="W221" s="82"/>
    </row>
    <row r="222" spans="1:23" ht="60" x14ac:dyDescent="0.2">
      <c r="A222" s="80" t="s">
        <v>4715</v>
      </c>
      <c r="B222" s="80" t="s">
        <v>5095</v>
      </c>
      <c r="C222" s="80" t="s">
        <v>8790</v>
      </c>
      <c r="D222" s="80" t="s">
        <v>1908</v>
      </c>
      <c r="E222" s="80" t="s">
        <v>749</v>
      </c>
      <c r="F222" s="80" t="s">
        <v>760</v>
      </c>
      <c r="G222" s="80"/>
      <c r="H222" s="80"/>
      <c r="I222" s="80" t="b">
        <v>0</v>
      </c>
      <c r="J222" s="81" t="s">
        <v>4680</v>
      </c>
      <c r="K222" s="81" t="s">
        <v>5054</v>
      </c>
      <c r="L222" s="81" t="s">
        <v>353</v>
      </c>
      <c r="M222" s="81" t="s">
        <v>11177</v>
      </c>
      <c r="N222" s="81"/>
      <c r="O222" s="81"/>
      <c r="P222" s="81"/>
      <c r="Q222" s="82" t="s">
        <v>4678</v>
      </c>
      <c r="R222" s="82" t="s">
        <v>5052</v>
      </c>
      <c r="S222" s="82" t="s">
        <v>4784</v>
      </c>
      <c r="T222" s="82" t="s">
        <v>5096</v>
      </c>
      <c r="U222" s="82"/>
      <c r="V222" s="82"/>
      <c r="W222" s="82"/>
    </row>
    <row r="223" spans="1:23" ht="75" x14ac:dyDescent="0.2">
      <c r="A223" s="80" t="s">
        <v>4715</v>
      </c>
      <c r="B223" s="80" t="s">
        <v>5790</v>
      </c>
      <c r="C223" s="80" t="s">
        <v>8304</v>
      </c>
      <c r="D223" s="80" t="s">
        <v>2013</v>
      </c>
      <c r="E223" s="80" t="s">
        <v>764</v>
      </c>
      <c r="F223" s="80" t="s">
        <v>2014</v>
      </c>
      <c r="G223" s="80"/>
      <c r="H223" s="80"/>
      <c r="I223" s="80" t="b">
        <v>0</v>
      </c>
      <c r="J223" s="81" t="s">
        <v>4712</v>
      </c>
      <c r="K223" s="81" t="s">
        <v>5793</v>
      </c>
      <c r="L223" s="81" t="s">
        <v>353</v>
      </c>
      <c r="M223" s="81"/>
      <c r="N223" s="81"/>
      <c r="O223" s="81" t="s">
        <v>10788</v>
      </c>
      <c r="P223" s="81"/>
      <c r="Q223" s="82" t="s">
        <v>4710</v>
      </c>
      <c r="R223" s="82" t="s">
        <v>5791</v>
      </c>
      <c r="S223" s="82" t="s">
        <v>4784</v>
      </c>
      <c r="T223" s="82"/>
      <c r="U223" s="82"/>
      <c r="V223" s="82" t="s">
        <v>5792</v>
      </c>
      <c r="W223" s="82"/>
    </row>
    <row r="224" spans="1:23" ht="60" x14ac:dyDescent="0.2">
      <c r="A224" s="80" t="s">
        <v>4715</v>
      </c>
      <c r="B224" s="80" t="s">
        <v>5072</v>
      </c>
      <c r="C224" s="80" t="s">
        <v>8791</v>
      </c>
      <c r="D224" s="80" t="s">
        <v>797</v>
      </c>
      <c r="E224" s="80" t="s">
        <v>766</v>
      </c>
      <c r="F224" s="80" t="s">
        <v>354</v>
      </c>
      <c r="G224" s="80"/>
      <c r="H224" s="80"/>
      <c r="I224" s="80" t="b">
        <v>0</v>
      </c>
      <c r="J224" s="81" t="s">
        <v>4692</v>
      </c>
      <c r="K224" s="81" t="s">
        <v>4762</v>
      </c>
      <c r="L224" s="81" t="s">
        <v>353</v>
      </c>
      <c r="M224" s="81" t="s">
        <v>11178</v>
      </c>
      <c r="N224" s="81"/>
      <c r="O224" s="81"/>
      <c r="P224" s="81"/>
      <c r="Q224" s="82" t="s">
        <v>4691</v>
      </c>
      <c r="R224" s="82" t="s">
        <v>5052</v>
      </c>
      <c r="S224" s="82" t="s">
        <v>4784</v>
      </c>
      <c r="T224" s="82" t="s">
        <v>5076</v>
      </c>
      <c r="U224" s="82"/>
      <c r="V224" s="82"/>
      <c r="W224" s="82"/>
    </row>
    <row r="225" spans="1:23" ht="60" x14ac:dyDescent="0.2">
      <c r="A225" s="80" t="s">
        <v>4715</v>
      </c>
      <c r="B225" s="80" t="s">
        <v>5074</v>
      </c>
      <c r="C225" s="80" t="s">
        <v>8792</v>
      </c>
      <c r="D225" s="80" t="s">
        <v>798</v>
      </c>
      <c r="E225" s="80" t="s">
        <v>754</v>
      </c>
      <c r="F225" s="80" t="s">
        <v>760</v>
      </c>
      <c r="G225" s="80"/>
      <c r="H225" s="80"/>
      <c r="I225" s="80" t="b">
        <v>0</v>
      </c>
      <c r="J225" s="81" t="s">
        <v>4731</v>
      </c>
      <c r="K225" s="81" t="s">
        <v>5054</v>
      </c>
      <c r="L225" s="81" t="s">
        <v>353</v>
      </c>
      <c r="M225" s="81" t="s">
        <v>11178</v>
      </c>
      <c r="N225" s="81"/>
      <c r="O225" s="81"/>
      <c r="P225" s="81"/>
      <c r="Q225" s="82" t="s">
        <v>4729</v>
      </c>
      <c r="R225" s="82" t="s">
        <v>5052</v>
      </c>
      <c r="S225" s="82" t="s">
        <v>4784</v>
      </c>
      <c r="T225" s="82" t="s">
        <v>5076</v>
      </c>
      <c r="U225" s="82"/>
      <c r="V225" s="82"/>
      <c r="W225" s="82"/>
    </row>
    <row r="226" spans="1:23" ht="60" x14ac:dyDescent="0.2">
      <c r="A226" s="80" t="s">
        <v>4715</v>
      </c>
      <c r="B226" s="80" t="s">
        <v>5794</v>
      </c>
      <c r="C226" s="80" t="s">
        <v>8793</v>
      </c>
      <c r="D226" s="80" t="s">
        <v>744</v>
      </c>
      <c r="E226" s="80" t="s">
        <v>749</v>
      </c>
      <c r="F226" s="80" t="s">
        <v>755</v>
      </c>
      <c r="G226" s="80"/>
      <c r="H226" s="80"/>
      <c r="I226" s="80" t="b">
        <v>0</v>
      </c>
      <c r="J226" s="81" t="s">
        <v>4680</v>
      </c>
      <c r="K226" s="81" t="s">
        <v>4702</v>
      </c>
      <c r="L226" s="81" t="s">
        <v>353</v>
      </c>
      <c r="M226" s="81"/>
      <c r="N226" s="81"/>
      <c r="O226" s="81" t="s">
        <v>10789</v>
      </c>
      <c r="P226" s="81"/>
      <c r="Q226" s="82" t="s">
        <v>4678</v>
      </c>
      <c r="R226" s="82" t="s">
        <v>4701</v>
      </c>
      <c r="S226" s="82" t="s">
        <v>4784</v>
      </c>
      <c r="T226" s="82"/>
      <c r="U226" s="82"/>
      <c r="V226" s="82" t="s">
        <v>5795</v>
      </c>
      <c r="W226" s="82"/>
    </row>
    <row r="227" spans="1:23" ht="75" x14ac:dyDescent="0.2">
      <c r="A227" s="80" t="s">
        <v>4715</v>
      </c>
      <c r="B227" s="80" t="s">
        <v>5796</v>
      </c>
      <c r="C227" s="80" t="s">
        <v>8794</v>
      </c>
      <c r="D227" s="80" t="s">
        <v>842</v>
      </c>
      <c r="E227" s="80" t="s">
        <v>785</v>
      </c>
      <c r="F227" s="80" t="s">
        <v>354</v>
      </c>
      <c r="G227" s="80"/>
      <c r="H227" s="80"/>
      <c r="I227" s="80" t="b">
        <v>0</v>
      </c>
      <c r="J227" s="81" t="s">
        <v>4694</v>
      </c>
      <c r="K227" s="81" t="s">
        <v>4762</v>
      </c>
      <c r="L227" s="81" t="s">
        <v>353</v>
      </c>
      <c r="M227" s="81"/>
      <c r="N227" s="81"/>
      <c r="O227" s="81" t="s">
        <v>10790</v>
      </c>
      <c r="P227" s="81"/>
      <c r="Q227" s="82" t="s">
        <v>4693</v>
      </c>
      <c r="R227" s="82" t="s">
        <v>4760</v>
      </c>
      <c r="S227" s="82" t="s">
        <v>4784</v>
      </c>
      <c r="T227" s="82"/>
      <c r="U227" s="82"/>
      <c r="V227" s="82" t="s">
        <v>5797</v>
      </c>
      <c r="W227" s="82"/>
    </row>
    <row r="228" spans="1:23" ht="60" x14ac:dyDescent="0.2">
      <c r="A228" s="80" t="s">
        <v>4715</v>
      </c>
      <c r="B228" s="80" t="s">
        <v>5798</v>
      </c>
      <c r="C228" s="80" t="s">
        <v>8795</v>
      </c>
      <c r="D228" s="80" t="s">
        <v>1205</v>
      </c>
      <c r="E228" s="80" t="s">
        <v>785</v>
      </c>
      <c r="F228" s="80" t="s">
        <v>354</v>
      </c>
      <c r="G228" s="80"/>
      <c r="H228" s="80"/>
      <c r="I228" s="80" t="b">
        <v>0</v>
      </c>
      <c r="J228" s="81" t="s">
        <v>4694</v>
      </c>
      <c r="K228" s="81" t="s">
        <v>4762</v>
      </c>
      <c r="L228" s="81" t="s">
        <v>353</v>
      </c>
      <c r="M228" s="81"/>
      <c r="N228" s="81"/>
      <c r="O228" s="81" t="s">
        <v>10791</v>
      </c>
      <c r="P228" s="81"/>
      <c r="Q228" s="82" t="s">
        <v>4693</v>
      </c>
      <c r="R228" s="82" t="s">
        <v>4760</v>
      </c>
      <c r="S228" s="82" t="s">
        <v>4784</v>
      </c>
      <c r="T228" s="82"/>
      <c r="U228" s="82"/>
      <c r="V228" s="82" t="s">
        <v>5799</v>
      </c>
      <c r="W228" s="82"/>
    </row>
    <row r="229" spans="1:23" ht="30" x14ac:dyDescent="0.2">
      <c r="A229" s="80" t="s">
        <v>4715</v>
      </c>
      <c r="B229" s="80" t="s">
        <v>5800</v>
      </c>
      <c r="C229" s="80" t="s">
        <v>8796</v>
      </c>
      <c r="D229" s="80" t="s">
        <v>1265</v>
      </c>
      <c r="E229" s="80" t="s">
        <v>750</v>
      </c>
      <c r="F229" s="80" t="s">
        <v>354</v>
      </c>
      <c r="G229" s="80"/>
      <c r="H229" s="80"/>
      <c r="I229" s="80" t="b">
        <v>0</v>
      </c>
      <c r="J229" s="81" t="s">
        <v>4788</v>
      </c>
      <c r="K229" s="81" t="s">
        <v>4762</v>
      </c>
      <c r="L229" s="81" t="s">
        <v>353</v>
      </c>
      <c r="M229" s="81"/>
      <c r="N229" s="81"/>
      <c r="O229" s="81"/>
      <c r="P229" s="81"/>
      <c r="Q229" s="82" t="s">
        <v>4786</v>
      </c>
      <c r="R229" s="82" t="s">
        <v>4760</v>
      </c>
      <c r="S229" s="83" t="s">
        <v>8797</v>
      </c>
      <c r="T229" s="82"/>
      <c r="U229" s="82"/>
      <c r="V229" s="82"/>
      <c r="W229" s="82"/>
    </row>
    <row r="230" spans="1:23" ht="75" x14ac:dyDescent="0.2">
      <c r="A230" s="87" t="s">
        <v>4715</v>
      </c>
      <c r="B230" s="87" t="s">
        <v>5801</v>
      </c>
      <c r="C230" s="87" t="s">
        <v>8798</v>
      </c>
      <c r="D230" s="87" t="s">
        <v>17</v>
      </c>
      <c r="E230" s="87" t="s">
        <v>749</v>
      </c>
      <c r="F230" s="87" t="s">
        <v>354</v>
      </c>
      <c r="G230" s="87"/>
      <c r="H230" s="87"/>
      <c r="I230" s="87" t="b">
        <v>0</v>
      </c>
      <c r="J230" s="89" t="s">
        <v>4680</v>
      </c>
      <c r="K230" s="89" t="s">
        <v>4762</v>
      </c>
      <c r="L230" s="89" t="s">
        <v>544</v>
      </c>
      <c r="M230" s="89"/>
      <c r="N230" s="89"/>
      <c r="O230" s="89" t="s">
        <v>10792</v>
      </c>
      <c r="P230" s="89"/>
      <c r="Q230" s="83" t="s">
        <v>4678</v>
      </c>
      <c r="R230" s="83" t="s">
        <v>4760</v>
      </c>
      <c r="S230" s="83" t="s">
        <v>4784</v>
      </c>
      <c r="T230" s="83"/>
      <c r="U230" s="83"/>
      <c r="V230" s="83" t="s">
        <v>5802</v>
      </c>
      <c r="W230" s="83"/>
    </row>
    <row r="231" spans="1:23" ht="60" x14ac:dyDescent="0.2">
      <c r="A231" s="87" t="s">
        <v>4715</v>
      </c>
      <c r="B231" s="87" t="s">
        <v>5075</v>
      </c>
      <c r="C231" s="87" t="s">
        <v>8799</v>
      </c>
      <c r="D231" s="87" t="s">
        <v>2820</v>
      </c>
      <c r="E231" s="87" t="s">
        <v>766</v>
      </c>
      <c r="F231" s="87" t="s">
        <v>354</v>
      </c>
      <c r="G231" s="87"/>
      <c r="H231" s="87"/>
      <c r="I231" s="87" t="b">
        <v>0</v>
      </c>
      <c r="J231" s="89" t="s">
        <v>4692</v>
      </c>
      <c r="K231" s="89" t="s">
        <v>4762</v>
      </c>
      <c r="L231" s="89" t="s">
        <v>353</v>
      </c>
      <c r="M231" s="89" t="s">
        <v>11179</v>
      </c>
      <c r="N231" s="89"/>
      <c r="O231" s="89"/>
      <c r="P231" s="89"/>
      <c r="Q231" s="83" t="s">
        <v>4691</v>
      </c>
      <c r="R231" s="83" t="s">
        <v>5052</v>
      </c>
      <c r="S231" s="83" t="s">
        <v>4784</v>
      </c>
      <c r="T231" s="83" t="s">
        <v>5073</v>
      </c>
      <c r="U231" s="83"/>
      <c r="V231" s="83"/>
      <c r="W231" s="83"/>
    </row>
    <row r="232" spans="1:23" ht="60" x14ac:dyDescent="0.2">
      <c r="A232" s="87" t="s">
        <v>4715</v>
      </c>
      <c r="B232" s="87" t="s">
        <v>5077</v>
      </c>
      <c r="C232" s="87" t="s">
        <v>8800</v>
      </c>
      <c r="D232" s="87" t="s">
        <v>2820</v>
      </c>
      <c r="E232" s="87" t="s">
        <v>754</v>
      </c>
      <c r="F232" s="87" t="s">
        <v>760</v>
      </c>
      <c r="G232" s="87"/>
      <c r="H232" s="87"/>
      <c r="I232" s="87" t="b">
        <v>0</v>
      </c>
      <c r="J232" s="89" t="s">
        <v>4731</v>
      </c>
      <c r="K232" s="89" t="s">
        <v>5054</v>
      </c>
      <c r="L232" s="89" t="s">
        <v>353</v>
      </c>
      <c r="M232" s="89" t="s">
        <v>11179</v>
      </c>
      <c r="N232" s="89"/>
      <c r="O232" s="89"/>
      <c r="P232" s="89"/>
      <c r="Q232" s="83" t="s">
        <v>4729</v>
      </c>
      <c r="R232" s="83" t="s">
        <v>5052</v>
      </c>
      <c r="S232" s="83" t="s">
        <v>4784</v>
      </c>
      <c r="T232" s="83" t="s">
        <v>5073</v>
      </c>
      <c r="U232" s="83"/>
      <c r="V232" s="83"/>
      <c r="W232" s="83"/>
    </row>
    <row r="233" spans="1:23" ht="45" x14ac:dyDescent="0.2">
      <c r="A233" s="80" t="s">
        <v>4715</v>
      </c>
      <c r="B233" s="80" t="s">
        <v>5803</v>
      </c>
      <c r="C233" s="80" t="s">
        <v>8431</v>
      </c>
      <c r="D233" s="80" t="s">
        <v>1613</v>
      </c>
      <c r="E233" s="80" t="s">
        <v>764</v>
      </c>
      <c r="F233" s="80" t="s">
        <v>2014</v>
      </c>
      <c r="G233" s="80"/>
      <c r="H233" s="80"/>
      <c r="I233" s="80" t="b">
        <v>0</v>
      </c>
      <c r="J233" s="81" t="s">
        <v>4712</v>
      </c>
      <c r="K233" s="81" t="s">
        <v>5793</v>
      </c>
      <c r="L233" s="81" t="s">
        <v>353</v>
      </c>
      <c r="M233" s="81"/>
      <c r="N233" s="81"/>
      <c r="O233" s="81" t="s">
        <v>10793</v>
      </c>
      <c r="P233" s="81"/>
      <c r="Q233" s="82" t="s">
        <v>4710</v>
      </c>
      <c r="R233" s="82" t="s">
        <v>5791</v>
      </c>
      <c r="S233" s="82" t="s">
        <v>4784</v>
      </c>
      <c r="T233" s="82"/>
      <c r="U233" s="82"/>
      <c r="V233" s="82" t="s">
        <v>5804</v>
      </c>
      <c r="W233" s="82"/>
    </row>
    <row r="234" spans="1:23" ht="60" x14ac:dyDescent="0.2">
      <c r="A234" s="87" t="s">
        <v>4715</v>
      </c>
      <c r="B234" s="87" t="s">
        <v>5078</v>
      </c>
      <c r="C234" s="87" t="s">
        <v>8801</v>
      </c>
      <c r="D234" s="87" t="s">
        <v>3208</v>
      </c>
      <c r="E234" s="87" t="s">
        <v>766</v>
      </c>
      <c r="F234" s="87" t="s">
        <v>354</v>
      </c>
      <c r="G234" s="87"/>
      <c r="H234" s="87"/>
      <c r="I234" s="87" t="b">
        <v>0</v>
      </c>
      <c r="J234" s="89" t="s">
        <v>4692</v>
      </c>
      <c r="K234" s="89" t="s">
        <v>4762</v>
      </c>
      <c r="L234" s="89" t="s">
        <v>353</v>
      </c>
      <c r="M234" s="89" t="s">
        <v>11180</v>
      </c>
      <c r="N234" s="89"/>
      <c r="O234" s="89"/>
      <c r="P234" s="89"/>
      <c r="Q234" s="83" t="s">
        <v>4691</v>
      </c>
      <c r="R234" s="83" t="s">
        <v>5052</v>
      </c>
      <c r="S234" s="83" t="s">
        <v>4784</v>
      </c>
      <c r="T234" s="83" t="s">
        <v>5079</v>
      </c>
      <c r="U234" s="83"/>
      <c r="V234" s="83"/>
      <c r="W234" s="83"/>
    </row>
    <row r="235" spans="1:23" ht="60" x14ac:dyDescent="0.2">
      <c r="A235" s="87" t="s">
        <v>4715</v>
      </c>
      <c r="B235" s="87" t="s">
        <v>5080</v>
      </c>
      <c r="C235" s="87" t="s">
        <v>8802</v>
      </c>
      <c r="D235" s="87" t="s">
        <v>3318</v>
      </c>
      <c r="E235" s="87" t="s">
        <v>766</v>
      </c>
      <c r="F235" s="87" t="s">
        <v>354</v>
      </c>
      <c r="G235" s="87"/>
      <c r="H235" s="87"/>
      <c r="I235" s="87" t="b">
        <v>0</v>
      </c>
      <c r="J235" s="89" t="s">
        <v>4692</v>
      </c>
      <c r="K235" s="89" t="s">
        <v>4762</v>
      </c>
      <c r="L235" s="89" t="s">
        <v>353</v>
      </c>
      <c r="M235" s="89" t="s">
        <v>11181</v>
      </c>
      <c r="N235" s="89"/>
      <c r="O235" s="89"/>
      <c r="P235" s="89"/>
      <c r="Q235" s="83" t="s">
        <v>4691</v>
      </c>
      <c r="R235" s="83" t="s">
        <v>5052</v>
      </c>
      <c r="S235" s="83" t="s">
        <v>4784</v>
      </c>
      <c r="T235" s="83" t="s">
        <v>5081</v>
      </c>
      <c r="U235" s="83"/>
      <c r="V235" s="83"/>
      <c r="W235" s="83"/>
    </row>
    <row r="236" spans="1:23" ht="45" x14ac:dyDescent="0.2">
      <c r="A236" s="87" t="s">
        <v>4715</v>
      </c>
      <c r="B236" s="87" t="s">
        <v>5082</v>
      </c>
      <c r="C236" s="87" t="s">
        <v>8803</v>
      </c>
      <c r="D236" s="87" t="s">
        <v>3280</v>
      </c>
      <c r="E236" s="87" t="s">
        <v>766</v>
      </c>
      <c r="F236" s="87" t="s">
        <v>354</v>
      </c>
      <c r="G236" s="87"/>
      <c r="H236" s="87"/>
      <c r="I236" s="87" t="b">
        <v>0</v>
      </c>
      <c r="J236" s="89" t="s">
        <v>4692</v>
      </c>
      <c r="K236" s="89" t="s">
        <v>4762</v>
      </c>
      <c r="L236" s="89" t="s">
        <v>353</v>
      </c>
      <c r="M236" s="89" t="s">
        <v>11182</v>
      </c>
      <c r="N236" s="89"/>
      <c r="O236" s="89"/>
      <c r="P236" s="89"/>
      <c r="Q236" s="83" t="s">
        <v>4691</v>
      </c>
      <c r="R236" s="83" t="s">
        <v>5052</v>
      </c>
      <c r="S236" s="83" t="s">
        <v>4784</v>
      </c>
      <c r="T236" s="83" t="s">
        <v>5083</v>
      </c>
      <c r="U236" s="83"/>
      <c r="V236" s="83"/>
      <c r="W236" s="83"/>
    </row>
    <row r="237" spans="1:23" ht="45" x14ac:dyDescent="0.2">
      <c r="A237" s="84" t="s">
        <v>4715</v>
      </c>
      <c r="B237" s="84" t="s">
        <v>5805</v>
      </c>
      <c r="C237" s="84" t="s">
        <v>8804</v>
      </c>
      <c r="D237" s="84" t="s">
        <v>3450</v>
      </c>
      <c r="E237" s="84" t="s">
        <v>785</v>
      </c>
      <c r="F237" s="84" t="s">
        <v>354</v>
      </c>
      <c r="G237" s="84"/>
      <c r="H237" s="84"/>
      <c r="I237" s="84" t="b">
        <v>0</v>
      </c>
      <c r="J237" s="85" t="s">
        <v>4694</v>
      </c>
      <c r="K237" s="85" t="s">
        <v>4762</v>
      </c>
      <c r="L237" s="85" t="s">
        <v>353</v>
      </c>
      <c r="M237" s="85"/>
      <c r="N237" s="85"/>
      <c r="O237" s="85"/>
      <c r="P237" s="85"/>
      <c r="Q237" s="86" t="s">
        <v>4693</v>
      </c>
      <c r="R237" s="86" t="s">
        <v>4760</v>
      </c>
      <c r="S237" s="86" t="s">
        <v>4758</v>
      </c>
      <c r="T237" s="86"/>
      <c r="U237" s="86"/>
      <c r="V237" s="86" t="s">
        <v>5806</v>
      </c>
      <c r="W237" s="86"/>
    </row>
    <row r="238" spans="1:23" ht="60" x14ac:dyDescent="0.2">
      <c r="A238" s="87" t="s">
        <v>4715</v>
      </c>
      <c r="B238" s="87" t="s">
        <v>5084</v>
      </c>
      <c r="C238" s="87" t="s">
        <v>8805</v>
      </c>
      <c r="D238" s="87" t="s">
        <v>3590</v>
      </c>
      <c r="E238" s="87" t="s">
        <v>766</v>
      </c>
      <c r="F238" s="87" t="s">
        <v>354</v>
      </c>
      <c r="G238" s="87"/>
      <c r="H238" s="87"/>
      <c r="I238" s="87" t="b">
        <v>0</v>
      </c>
      <c r="J238" s="89" t="s">
        <v>4692</v>
      </c>
      <c r="K238" s="89" t="s">
        <v>4762</v>
      </c>
      <c r="L238" s="89" t="s">
        <v>353</v>
      </c>
      <c r="M238" s="89" t="s">
        <v>11183</v>
      </c>
      <c r="N238" s="89"/>
      <c r="O238" s="89"/>
      <c r="P238" s="89"/>
      <c r="Q238" s="83" t="s">
        <v>4691</v>
      </c>
      <c r="R238" s="83" t="s">
        <v>5052</v>
      </c>
      <c r="S238" s="83" t="s">
        <v>4784</v>
      </c>
      <c r="T238" s="83" t="s">
        <v>5085</v>
      </c>
      <c r="U238" s="83"/>
      <c r="V238" s="83"/>
      <c r="W238" s="83"/>
    </row>
    <row r="239" spans="1:23" ht="75" x14ac:dyDescent="0.2">
      <c r="A239" s="87" t="s">
        <v>4715</v>
      </c>
      <c r="B239" s="87" t="s">
        <v>5086</v>
      </c>
      <c r="C239" s="87" t="s">
        <v>8806</v>
      </c>
      <c r="D239" s="87" t="s">
        <v>3451</v>
      </c>
      <c r="E239" s="87" t="s">
        <v>766</v>
      </c>
      <c r="F239" s="87" t="s">
        <v>354</v>
      </c>
      <c r="G239" s="87"/>
      <c r="H239" s="87"/>
      <c r="I239" s="87" t="b">
        <v>0</v>
      </c>
      <c r="J239" s="89" t="s">
        <v>4692</v>
      </c>
      <c r="K239" s="89" t="s">
        <v>4762</v>
      </c>
      <c r="L239" s="89" t="s">
        <v>353</v>
      </c>
      <c r="M239" s="89" t="s">
        <v>11184</v>
      </c>
      <c r="N239" s="89"/>
      <c r="O239" s="89"/>
      <c r="P239" s="89"/>
      <c r="Q239" s="83" t="s">
        <v>4691</v>
      </c>
      <c r="R239" s="83" t="s">
        <v>5052</v>
      </c>
      <c r="S239" s="83" t="s">
        <v>4784</v>
      </c>
      <c r="T239" s="83" t="s">
        <v>5087</v>
      </c>
      <c r="U239" s="83"/>
      <c r="V239" s="83"/>
      <c r="W239" s="83"/>
    </row>
    <row r="240" spans="1:23" ht="60" x14ac:dyDescent="0.2">
      <c r="A240" s="87" t="s">
        <v>4715</v>
      </c>
      <c r="B240" s="87" t="s">
        <v>5088</v>
      </c>
      <c r="C240" s="87" t="s">
        <v>8807</v>
      </c>
      <c r="D240" s="87" t="s">
        <v>3563</v>
      </c>
      <c r="E240" s="87" t="s">
        <v>754</v>
      </c>
      <c r="F240" s="87" t="s">
        <v>760</v>
      </c>
      <c r="G240" s="87"/>
      <c r="H240" s="87"/>
      <c r="I240" s="87" t="b">
        <v>0</v>
      </c>
      <c r="J240" s="89" t="s">
        <v>4731</v>
      </c>
      <c r="K240" s="89" t="s">
        <v>5054</v>
      </c>
      <c r="L240" s="89" t="s">
        <v>353</v>
      </c>
      <c r="M240" s="89" t="s">
        <v>11180</v>
      </c>
      <c r="N240" s="89"/>
      <c r="O240" s="89"/>
      <c r="P240" s="89"/>
      <c r="Q240" s="83" t="s">
        <v>4729</v>
      </c>
      <c r="R240" s="83" t="s">
        <v>5052</v>
      </c>
      <c r="S240" s="83" t="s">
        <v>4784</v>
      </c>
      <c r="T240" s="83" t="s">
        <v>5079</v>
      </c>
      <c r="U240" s="83"/>
      <c r="V240" s="83"/>
      <c r="W240" s="83"/>
    </row>
    <row r="241" spans="1:23" ht="60" x14ac:dyDescent="0.2">
      <c r="A241" s="87" t="s">
        <v>4715</v>
      </c>
      <c r="B241" s="87" t="s">
        <v>5089</v>
      </c>
      <c r="C241" s="87" t="s">
        <v>8808</v>
      </c>
      <c r="D241" s="87" t="s">
        <v>3318</v>
      </c>
      <c r="E241" s="87" t="s">
        <v>754</v>
      </c>
      <c r="F241" s="87" t="s">
        <v>760</v>
      </c>
      <c r="G241" s="87"/>
      <c r="H241" s="87"/>
      <c r="I241" s="87" t="b">
        <v>0</v>
      </c>
      <c r="J241" s="89" t="s">
        <v>4731</v>
      </c>
      <c r="K241" s="89" t="s">
        <v>5054</v>
      </c>
      <c r="L241" s="89" t="s">
        <v>353</v>
      </c>
      <c r="M241" s="89" t="s">
        <v>11181</v>
      </c>
      <c r="N241" s="89"/>
      <c r="O241" s="89"/>
      <c r="P241" s="89"/>
      <c r="Q241" s="83" t="s">
        <v>4729</v>
      </c>
      <c r="R241" s="83" t="s">
        <v>5052</v>
      </c>
      <c r="S241" s="83" t="s">
        <v>4784</v>
      </c>
      <c r="T241" s="83" t="s">
        <v>5081</v>
      </c>
      <c r="U241" s="83"/>
      <c r="V241" s="83"/>
      <c r="W241" s="83"/>
    </row>
    <row r="242" spans="1:23" ht="45" x14ac:dyDescent="0.2">
      <c r="A242" s="87" t="s">
        <v>4715</v>
      </c>
      <c r="B242" s="87" t="s">
        <v>5090</v>
      </c>
      <c r="C242" s="87" t="s">
        <v>8809</v>
      </c>
      <c r="D242" s="87" t="s">
        <v>3280</v>
      </c>
      <c r="E242" s="87" t="s">
        <v>754</v>
      </c>
      <c r="F242" s="87" t="s">
        <v>760</v>
      </c>
      <c r="G242" s="87"/>
      <c r="H242" s="87"/>
      <c r="I242" s="87" t="b">
        <v>0</v>
      </c>
      <c r="J242" s="89" t="s">
        <v>4731</v>
      </c>
      <c r="K242" s="89" t="s">
        <v>5054</v>
      </c>
      <c r="L242" s="89" t="s">
        <v>353</v>
      </c>
      <c r="M242" s="89" t="s">
        <v>11182</v>
      </c>
      <c r="N242" s="89"/>
      <c r="O242" s="89"/>
      <c r="P242" s="89"/>
      <c r="Q242" s="83" t="s">
        <v>4729</v>
      </c>
      <c r="R242" s="83" t="s">
        <v>5052</v>
      </c>
      <c r="S242" s="83" t="s">
        <v>4784</v>
      </c>
      <c r="T242" s="83" t="s">
        <v>5083</v>
      </c>
      <c r="U242" s="83"/>
      <c r="V242" s="83"/>
      <c r="W242" s="83"/>
    </row>
    <row r="243" spans="1:23" ht="60" x14ac:dyDescent="0.2">
      <c r="A243" s="87" t="s">
        <v>4715</v>
      </c>
      <c r="B243" s="87" t="s">
        <v>5091</v>
      </c>
      <c r="C243" s="87" t="s">
        <v>8810</v>
      </c>
      <c r="D243" s="87" t="s">
        <v>3590</v>
      </c>
      <c r="E243" s="87" t="s">
        <v>754</v>
      </c>
      <c r="F243" s="87" t="s">
        <v>760</v>
      </c>
      <c r="G243" s="87"/>
      <c r="H243" s="87"/>
      <c r="I243" s="87" t="b">
        <v>0</v>
      </c>
      <c r="J243" s="89" t="s">
        <v>4731</v>
      </c>
      <c r="K243" s="89" t="s">
        <v>5054</v>
      </c>
      <c r="L243" s="89" t="s">
        <v>353</v>
      </c>
      <c r="M243" s="89" t="s">
        <v>11183</v>
      </c>
      <c r="N243" s="89"/>
      <c r="O243" s="89"/>
      <c r="P243" s="89"/>
      <c r="Q243" s="83" t="s">
        <v>4729</v>
      </c>
      <c r="R243" s="83" t="s">
        <v>5052</v>
      </c>
      <c r="S243" s="83" t="s">
        <v>4784</v>
      </c>
      <c r="T243" s="83" t="s">
        <v>5085</v>
      </c>
      <c r="U243" s="83"/>
      <c r="V243" s="83"/>
      <c r="W243" s="83"/>
    </row>
    <row r="244" spans="1:23" ht="75" x14ac:dyDescent="0.2">
      <c r="A244" s="87" t="s">
        <v>4715</v>
      </c>
      <c r="B244" s="87" t="s">
        <v>5092</v>
      </c>
      <c r="C244" s="87" t="s">
        <v>8811</v>
      </c>
      <c r="D244" s="87" t="s">
        <v>3451</v>
      </c>
      <c r="E244" s="87" t="s">
        <v>754</v>
      </c>
      <c r="F244" s="87" t="s">
        <v>760</v>
      </c>
      <c r="G244" s="87"/>
      <c r="H244" s="87"/>
      <c r="I244" s="87" t="b">
        <v>0</v>
      </c>
      <c r="J244" s="89" t="s">
        <v>4731</v>
      </c>
      <c r="K244" s="89" t="s">
        <v>5054</v>
      </c>
      <c r="L244" s="89" t="s">
        <v>353</v>
      </c>
      <c r="M244" s="89" t="s">
        <v>11184</v>
      </c>
      <c r="N244" s="89"/>
      <c r="O244" s="89"/>
      <c r="P244" s="89"/>
      <c r="Q244" s="83" t="s">
        <v>4729</v>
      </c>
      <c r="R244" s="83" t="s">
        <v>5052</v>
      </c>
      <c r="S244" s="83" t="s">
        <v>4784</v>
      </c>
      <c r="T244" s="83" t="s">
        <v>5087</v>
      </c>
      <c r="U244" s="83"/>
      <c r="V244" s="83"/>
      <c r="W244" s="83"/>
    </row>
    <row r="245" spans="1:23" ht="60" x14ac:dyDescent="0.2">
      <c r="A245" s="87" t="s">
        <v>4715</v>
      </c>
      <c r="B245" s="87" t="s">
        <v>5093</v>
      </c>
      <c r="C245" s="87" t="s">
        <v>8812</v>
      </c>
      <c r="D245" s="87" t="s">
        <v>3838</v>
      </c>
      <c r="E245" s="87" t="s">
        <v>766</v>
      </c>
      <c r="F245" s="87" t="s">
        <v>354</v>
      </c>
      <c r="G245" s="87"/>
      <c r="H245" s="87"/>
      <c r="I245" s="87" t="b">
        <v>0</v>
      </c>
      <c r="J245" s="89" t="s">
        <v>4692</v>
      </c>
      <c r="K245" s="89" t="s">
        <v>4762</v>
      </c>
      <c r="L245" s="89" t="s">
        <v>353</v>
      </c>
      <c r="M245" s="89" t="s">
        <v>11185</v>
      </c>
      <c r="N245" s="89"/>
      <c r="O245" s="89"/>
      <c r="P245" s="89"/>
      <c r="Q245" s="83" t="s">
        <v>4691</v>
      </c>
      <c r="R245" s="83" t="s">
        <v>5052</v>
      </c>
      <c r="S245" s="83" t="s">
        <v>4784</v>
      </c>
      <c r="T245" s="83" t="s">
        <v>5094</v>
      </c>
      <c r="U245" s="83"/>
      <c r="V245" s="83"/>
      <c r="W245" s="83"/>
    </row>
    <row r="246" spans="1:23" ht="75" x14ac:dyDescent="0.2">
      <c r="A246" s="87" t="s">
        <v>4715</v>
      </c>
      <c r="B246" s="87" t="s">
        <v>5097</v>
      </c>
      <c r="C246" s="87" t="s">
        <v>8813</v>
      </c>
      <c r="D246" s="87" t="s">
        <v>3839</v>
      </c>
      <c r="E246" s="87" t="s">
        <v>766</v>
      </c>
      <c r="F246" s="87" t="s">
        <v>354</v>
      </c>
      <c r="G246" s="87"/>
      <c r="H246" s="87"/>
      <c r="I246" s="87" t="b">
        <v>0</v>
      </c>
      <c r="J246" s="89" t="s">
        <v>4692</v>
      </c>
      <c r="K246" s="89" t="s">
        <v>4762</v>
      </c>
      <c r="L246" s="89" t="s">
        <v>353</v>
      </c>
      <c r="M246" s="89" t="s">
        <v>11186</v>
      </c>
      <c r="N246" s="89"/>
      <c r="O246" s="89"/>
      <c r="P246" s="89"/>
      <c r="Q246" s="83" t="s">
        <v>4691</v>
      </c>
      <c r="R246" s="83" t="s">
        <v>5052</v>
      </c>
      <c r="S246" s="83" t="s">
        <v>4784</v>
      </c>
      <c r="T246" s="83" t="s">
        <v>5098</v>
      </c>
      <c r="U246" s="83"/>
      <c r="V246" s="83"/>
      <c r="W246" s="83"/>
    </row>
    <row r="247" spans="1:23" ht="60" x14ac:dyDescent="0.2">
      <c r="A247" s="87" t="s">
        <v>4715</v>
      </c>
      <c r="B247" s="87" t="s">
        <v>5099</v>
      </c>
      <c r="C247" s="87" t="s">
        <v>8814</v>
      </c>
      <c r="D247" s="87" t="s">
        <v>3892</v>
      </c>
      <c r="E247" s="87" t="s">
        <v>766</v>
      </c>
      <c r="F247" s="87" t="s">
        <v>354</v>
      </c>
      <c r="G247" s="87"/>
      <c r="H247" s="87"/>
      <c r="I247" s="87" t="b">
        <v>0</v>
      </c>
      <c r="J247" s="89" t="s">
        <v>4692</v>
      </c>
      <c r="K247" s="89" t="s">
        <v>4762</v>
      </c>
      <c r="L247" s="89" t="s">
        <v>353</v>
      </c>
      <c r="M247" s="89" t="s">
        <v>11187</v>
      </c>
      <c r="N247" s="89"/>
      <c r="O247" s="89"/>
      <c r="P247" s="89"/>
      <c r="Q247" s="83" t="s">
        <v>4691</v>
      </c>
      <c r="R247" s="83" t="s">
        <v>5052</v>
      </c>
      <c r="S247" s="83" t="s">
        <v>4784</v>
      </c>
      <c r="T247" s="83" t="s">
        <v>5100</v>
      </c>
      <c r="U247" s="83"/>
      <c r="V247" s="83"/>
      <c r="W247" s="83"/>
    </row>
    <row r="248" spans="1:23" ht="60" x14ac:dyDescent="0.2">
      <c r="A248" s="87" t="s">
        <v>4715</v>
      </c>
      <c r="B248" s="87" t="s">
        <v>5101</v>
      </c>
      <c r="C248" s="87" t="s">
        <v>8815</v>
      </c>
      <c r="D248" s="87" t="s">
        <v>3975</v>
      </c>
      <c r="E248" s="87" t="s">
        <v>754</v>
      </c>
      <c r="F248" s="87" t="s">
        <v>760</v>
      </c>
      <c r="G248" s="87"/>
      <c r="H248" s="87"/>
      <c r="I248" s="87" t="b">
        <v>0</v>
      </c>
      <c r="J248" s="89" t="s">
        <v>4731</v>
      </c>
      <c r="K248" s="89" t="s">
        <v>5054</v>
      </c>
      <c r="L248" s="89" t="s">
        <v>353</v>
      </c>
      <c r="M248" s="89" t="s">
        <v>11185</v>
      </c>
      <c r="N248" s="89"/>
      <c r="O248" s="89"/>
      <c r="P248" s="89"/>
      <c r="Q248" s="83" t="s">
        <v>4729</v>
      </c>
      <c r="R248" s="83" t="s">
        <v>5052</v>
      </c>
      <c r="S248" s="83" t="s">
        <v>4784</v>
      </c>
      <c r="T248" s="83" t="s">
        <v>5094</v>
      </c>
      <c r="U248" s="83"/>
      <c r="V248" s="83"/>
      <c r="W248" s="83"/>
    </row>
    <row r="249" spans="1:23" ht="75" x14ac:dyDescent="0.2">
      <c r="A249" s="87" t="s">
        <v>4715</v>
      </c>
      <c r="B249" s="87" t="s">
        <v>5102</v>
      </c>
      <c r="C249" s="87" t="s">
        <v>8816</v>
      </c>
      <c r="D249" s="87" t="s">
        <v>3976</v>
      </c>
      <c r="E249" s="87" t="s">
        <v>754</v>
      </c>
      <c r="F249" s="87" t="s">
        <v>760</v>
      </c>
      <c r="G249" s="87"/>
      <c r="H249" s="87"/>
      <c r="I249" s="87" t="b">
        <v>0</v>
      </c>
      <c r="J249" s="89" t="s">
        <v>4731</v>
      </c>
      <c r="K249" s="89" t="s">
        <v>5054</v>
      </c>
      <c r="L249" s="89" t="s">
        <v>353</v>
      </c>
      <c r="M249" s="89" t="s">
        <v>11186</v>
      </c>
      <c r="N249" s="89"/>
      <c r="O249" s="89"/>
      <c r="P249" s="89"/>
      <c r="Q249" s="83" t="s">
        <v>4729</v>
      </c>
      <c r="R249" s="83" t="s">
        <v>5052</v>
      </c>
      <c r="S249" s="83" t="s">
        <v>4784</v>
      </c>
      <c r="T249" s="83" t="s">
        <v>5098</v>
      </c>
      <c r="U249" s="83"/>
      <c r="V249" s="83"/>
      <c r="W249" s="83"/>
    </row>
    <row r="250" spans="1:23" ht="60" x14ac:dyDescent="0.2">
      <c r="A250" s="87" t="s">
        <v>4715</v>
      </c>
      <c r="B250" s="87" t="s">
        <v>5103</v>
      </c>
      <c r="C250" s="87" t="s">
        <v>8817</v>
      </c>
      <c r="D250" s="87" t="s">
        <v>3977</v>
      </c>
      <c r="E250" s="87" t="s">
        <v>754</v>
      </c>
      <c r="F250" s="87" t="s">
        <v>760</v>
      </c>
      <c r="G250" s="87"/>
      <c r="H250" s="87"/>
      <c r="I250" s="87" t="b">
        <v>0</v>
      </c>
      <c r="J250" s="89" t="s">
        <v>4731</v>
      </c>
      <c r="K250" s="89" t="s">
        <v>5054</v>
      </c>
      <c r="L250" s="89" t="s">
        <v>353</v>
      </c>
      <c r="M250" s="89" t="s">
        <v>11187</v>
      </c>
      <c r="N250" s="89"/>
      <c r="O250" s="89"/>
      <c r="P250" s="89"/>
      <c r="Q250" s="83" t="s">
        <v>4729</v>
      </c>
      <c r="R250" s="83" t="s">
        <v>5052</v>
      </c>
      <c r="S250" s="83" t="s">
        <v>4784</v>
      </c>
      <c r="T250" s="83" t="s">
        <v>5100</v>
      </c>
      <c r="U250" s="83"/>
      <c r="V250" s="83"/>
      <c r="W250" s="83"/>
    </row>
    <row r="251" spans="1:23" ht="60" x14ac:dyDescent="0.2">
      <c r="A251" s="87" t="s">
        <v>4715</v>
      </c>
      <c r="B251" s="87" t="s">
        <v>5104</v>
      </c>
      <c r="C251" s="87" t="s">
        <v>8818</v>
      </c>
      <c r="D251" s="87" t="s">
        <v>3978</v>
      </c>
      <c r="E251" s="87" t="s">
        <v>766</v>
      </c>
      <c r="F251" s="87" t="s">
        <v>354</v>
      </c>
      <c r="G251" s="87"/>
      <c r="H251" s="87"/>
      <c r="I251" s="87" t="b">
        <v>0</v>
      </c>
      <c r="J251" s="89" t="s">
        <v>4692</v>
      </c>
      <c r="K251" s="89" t="s">
        <v>4762</v>
      </c>
      <c r="L251" s="89" t="s">
        <v>353</v>
      </c>
      <c r="M251" s="89" t="s">
        <v>11188</v>
      </c>
      <c r="N251" s="89"/>
      <c r="O251" s="89"/>
      <c r="P251" s="89"/>
      <c r="Q251" s="83" t="s">
        <v>4691</v>
      </c>
      <c r="R251" s="83" t="s">
        <v>5052</v>
      </c>
      <c r="S251" s="83" t="s">
        <v>4784</v>
      </c>
      <c r="T251" s="83" t="s">
        <v>5105</v>
      </c>
      <c r="U251" s="83"/>
      <c r="V251" s="83"/>
      <c r="W251" s="83"/>
    </row>
    <row r="252" spans="1:23" ht="60" x14ac:dyDescent="0.2">
      <c r="A252" s="87" t="s">
        <v>4715</v>
      </c>
      <c r="B252" s="87" t="s">
        <v>5106</v>
      </c>
      <c r="C252" s="87" t="s">
        <v>8819</v>
      </c>
      <c r="D252" s="87" t="s">
        <v>3979</v>
      </c>
      <c r="E252" s="87" t="s">
        <v>766</v>
      </c>
      <c r="F252" s="87" t="s">
        <v>354</v>
      </c>
      <c r="G252" s="87"/>
      <c r="H252" s="87"/>
      <c r="I252" s="87" t="b">
        <v>0</v>
      </c>
      <c r="J252" s="89" t="s">
        <v>4692</v>
      </c>
      <c r="K252" s="89" t="s">
        <v>4762</v>
      </c>
      <c r="L252" s="89" t="s">
        <v>353</v>
      </c>
      <c r="M252" s="89" t="s">
        <v>11189</v>
      </c>
      <c r="N252" s="89"/>
      <c r="O252" s="89"/>
      <c r="P252" s="89"/>
      <c r="Q252" s="83" t="s">
        <v>4691</v>
      </c>
      <c r="R252" s="83" t="s">
        <v>5052</v>
      </c>
      <c r="S252" s="83" t="s">
        <v>4784</v>
      </c>
      <c r="T252" s="83" t="s">
        <v>5107</v>
      </c>
      <c r="U252" s="83"/>
      <c r="V252" s="83"/>
      <c r="W252" s="83"/>
    </row>
    <row r="253" spans="1:23" ht="60" x14ac:dyDescent="0.2">
      <c r="A253" s="87" t="s">
        <v>4715</v>
      </c>
      <c r="B253" s="87" t="s">
        <v>5108</v>
      </c>
      <c r="C253" s="87" t="s">
        <v>8820</v>
      </c>
      <c r="D253" s="87" t="s">
        <v>3980</v>
      </c>
      <c r="E253" s="87" t="s">
        <v>766</v>
      </c>
      <c r="F253" s="87" t="s">
        <v>354</v>
      </c>
      <c r="G253" s="87"/>
      <c r="H253" s="87"/>
      <c r="I253" s="87" t="b">
        <v>0</v>
      </c>
      <c r="J253" s="89" t="s">
        <v>4692</v>
      </c>
      <c r="K253" s="89" t="s">
        <v>4762</v>
      </c>
      <c r="L253" s="89" t="s">
        <v>353</v>
      </c>
      <c r="M253" s="89" t="s">
        <v>11190</v>
      </c>
      <c r="N253" s="89"/>
      <c r="O253" s="89"/>
      <c r="P253" s="89"/>
      <c r="Q253" s="83" t="s">
        <v>4691</v>
      </c>
      <c r="R253" s="83" t="s">
        <v>5052</v>
      </c>
      <c r="S253" s="83" t="s">
        <v>4784</v>
      </c>
      <c r="T253" s="83" t="s">
        <v>5109</v>
      </c>
      <c r="U253" s="83"/>
      <c r="V253" s="83"/>
      <c r="W253" s="83"/>
    </row>
    <row r="254" spans="1:23" ht="60" x14ac:dyDescent="0.2">
      <c r="A254" s="87" t="s">
        <v>4715</v>
      </c>
      <c r="B254" s="87" t="s">
        <v>5110</v>
      </c>
      <c r="C254" s="87" t="s">
        <v>8821</v>
      </c>
      <c r="D254" s="87" t="s">
        <v>3978</v>
      </c>
      <c r="E254" s="87" t="s">
        <v>754</v>
      </c>
      <c r="F254" s="87" t="s">
        <v>760</v>
      </c>
      <c r="G254" s="87"/>
      <c r="H254" s="87"/>
      <c r="I254" s="87" t="b">
        <v>0</v>
      </c>
      <c r="J254" s="89" t="s">
        <v>4731</v>
      </c>
      <c r="K254" s="89" t="s">
        <v>5054</v>
      </c>
      <c r="L254" s="89" t="s">
        <v>353</v>
      </c>
      <c r="M254" s="89" t="s">
        <v>11188</v>
      </c>
      <c r="N254" s="89"/>
      <c r="O254" s="89"/>
      <c r="P254" s="89"/>
      <c r="Q254" s="83" t="s">
        <v>4729</v>
      </c>
      <c r="R254" s="83" t="s">
        <v>5052</v>
      </c>
      <c r="S254" s="83" t="s">
        <v>4784</v>
      </c>
      <c r="T254" s="83" t="s">
        <v>5105</v>
      </c>
      <c r="U254" s="83"/>
      <c r="V254" s="83"/>
      <c r="W254" s="83"/>
    </row>
    <row r="255" spans="1:23" ht="60" x14ac:dyDescent="0.2">
      <c r="A255" s="87" t="s">
        <v>4715</v>
      </c>
      <c r="B255" s="87" t="s">
        <v>5111</v>
      </c>
      <c r="C255" s="87" t="s">
        <v>8822</v>
      </c>
      <c r="D255" s="87" t="s">
        <v>3979</v>
      </c>
      <c r="E255" s="87" t="s">
        <v>754</v>
      </c>
      <c r="F255" s="87" t="s">
        <v>760</v>
      </c>
      <c r="G255" s="87"/>
      <c r="H255" s="87"/>
      <c r="I255" s="87" t="b">
        <v>0</v>
      </c>
      <c r="J255" s="89" t="s">
        <v>4731</v>
      </c>
      <c r="K255" s="89" t="s">
        <v>5054</v>
      </c>
      <c r="L255" s="89" t="s">
        <v>353</v>
      </c>
      <c r="M255" s="89" t="s">
        <v>11189</v>
      </c>
      <c r="N255" s="89"/>
      <c r="O255" s="89"/>
      <c r="P255" s="89"/>
      <c r="Q255" s="83" t="s">
        <v>4729</v>
      </c>
      <c r="R255" s="83" t="s">
        <v>5052</v>
      </c>
      <c r="S255" s="83" t="s">
        <v>4784</v>
      </c>
      <c r="T255" s="83" t="s">
        <v>5107</v>
      </c>
      <c r="U255" s="83"/>
      <c r="V255" s="83"/>
      <c r="W255" s="83"/>
    </row>
    <row r="256" spans="1:23" ht="60" x14ac:dyDescent="0.2">
      <c r="A256" s="87" t="s">
        <v>4715</v>
      </c>
      <c r="B256" s="87" t="s">
        <v>5112</v>
      </c>
      <c r="C256" s="87" t="s">
        <v>8823</v>
      </c>
      <c r="D256" s="87" t="s">
        <v>3980</v>
      </c>
      <c r="E256" s="87" t="s">
        <v>754</v>
      </c>
      <c r="F256" s="87" t="s">
        <v>760</v>
      </c>
      <c r="G256" s="87"/>
      <c r="H256" s="87"/>
      <c r="I256" s="87" t="b">
        <v>0</v>
      </c>
      <c r="J256" s="89" t="s">
        <v>4731</v>
      </c>
      <c r="K256" s="89" t="s">
        <v>5054</v>
      </c>
      <c r="L256" s="89" t="s">
        <v>353</v>
      </c>
      <c r="M256" s="89" t="s">
        <v>11190</v>
      </c>
      <c r="N256" s="89"/>
      <c r="O256" s="89"/>
      <c r="P256" s="89"/>
      <c r="Q256" s="83" t="s">
        <v>4729</v>
      </c>
      <c r="R256" s="83" t="s">
        <v>5052</v>
      </c>
      <c r="S256" s="83" t="s">
        <v>4784</v>
      </c>
      <c r="T256" s="83" t="s">
        <v>5109</v>
      </c>
      <c r="U256" s="83"/>
      <c r="V256" s="83"/>
      <c r="W256" s="83"/>
    </row>
    <row r="257" spans="1:23" ht="45" x14ac:dyDescent="0.2">
      <c r="A257" s="87" t="s">
        <v>4715</v>
      </c>
      <c r="B257" s="87" t="s">
        <v>5113</v>
      </c>
      <c r="C257" s="87" t="s">
        <v>8824</v>
      </c>
      <c r="D257" s="87" t="s">
        <v>4231</v>
      </c>
      <c r="E257" s="87" t="s">
        <v>766</v>
      </c>
      <c r="F257" s="87" t="s">
        <v>354</v>
      </c>
      <c r="G257" s="87"/>
      <c r="H257" s="87"/>
      <c r="I257" s="87" t="b">
        <v>0</v>
      </c>
      <c r="J257" s="89" t="s">
        <v>4692</v>
      </c>
      <c r="K257" s="89" t="s">
        <v>4762</v>
      </c>
      <c r="L257" s="89" t="s">
        <v>353</v>
      </c>
      <c r="M257" s="89" t="s">
        <v>11191</v>
      </c>
      <c r="N257" s="89"/>
      <c r="O257" s="89"/>
      <c r="P257" s="89"/>
      <c r="Q257" s="83" t="s">
        <v>4691</v>
      </c>
      <c r="R257" s="83" t="s">
        <v>5052</v>
      </c>
      <c r="S257" s="83" t="s">
        <v>4784</v>
      </c>
      <c r="T257" s="83" t="s">
        <v>5114</v>
      </c>
      <c r="U257" s="83"/>
      <c r="V257" s="83"/>
      <c r="W257" s="83"/>
    </row>
    <row r="258" spans="1:23" ht="45" x14ac:dyDescent="0.2">
      <c r="A258" s="87" t="s">
        <v>4715</v>
      </c>
      <c r="B258" s="87" t="s">
        <v>5115</v>
      </c>
      <c r="C258" s="87" t="s">
        <v>8825</v>
      </c>
      <c r="D258" s="87" t="s">
        <v>4231</v>
      </c>
      <c r="E258" s="87" t="s">
        <v>754</v>
      </c>
      <c r="F258" s="87" t="s">
        <v>760</v>
      </c>
      <c r="G258" s="87"/>
      <c r="H258" s="87"/>
      <c r="I258" s="87" t="b">
        <v>0</v>
      </c>
      <c r="J258" s="89" t="s">
        <v>4731</v>
      </c>
      <c r="K258" s="89" t="s">
        <v>5054</v>
      </c>
      <c r="L258" s="89" t="s">
        <v>353</v>
      </c>
      <c r="M258" s="89" t="s">
        <v>11191</v>
      </c>
      <c r="N258" s="89"/>
      <c r="O258" s="89"/>
      <c r="P258" s="89"/>
      <c r="Q258" s="83" t="s">
        <v>4729</v>
      </c>
      <c r="R258" s="83" t="s">
        <v>5052</v>
      </c>
      <c r="S258" s="83" t="s">
        <v>4784</v>
      </c>
      <c r="T258" s="83" t="s">
        <v>5114</v>
      </c>
      <c r="U258" s="83"/>
      <c r="V258" s="83"/>
      <c r="W258" s="83"/>
    </row>
    <row r="259" spans="1:23" ht="60" x14ac:dyDescent="0.2">
      <c r="A259" s="87" t="s">
        <v>4715</v>
      </c>
      <c r="B259" s="87" t="s">
        <v>5116</v>
      </c>
      <c r="C259" s="87" t="s">
        <v>8826</v>
      </c>
      <c r="D259" s="87" t="s">
        <v>4232</v>
      </c>
      <c r="E259" s="87" t="s">
        <v>766</v>
      </c>
      <c r="F259" s="87" t="s">
        <v>354</v>
      </c>
      <c r="G259" s="87"/>
      <c r="H259" s="87"/>
      <c r="I259" s="87" t="b">
        <v>0</v>
      </c>
      <c r="J259" s="89" t="s">
        <v>4692</v>
      </c>
      <c r="K259" s="89" t="s">
        <v>4762</v>
      </c>
      <c r="L259" s="89" t="s">
        <v>353</v>
      </c>
      <c r="M259" s="89" t="s">
        <v>11192</v>
      </c>
      <c r="N259" s="89"/>
      <c r="O259" s="89"/>
      <c r="P259" s="89"/>
      <c r="Q259" s="83" t="s">
        <v>4691</v>
      </c>
      <c r="R259" s="83" t="s">
        <v>5052</v>
      </c>
      <c r="S259" s="83" t="s">
        <v>4784</v>
      </c>
      <c r="T259" s="83" t="s">
        <v>5117</v>
      </c>
      <c r="U259" s="83"/>
      <c r="V259" s="83"/>
      <c r="W259" s="83"/>
    </row>
    <row r="260" spans="1:23" ht="60" x14ac:dyDescent="0.2">
      <c r="A260" s="87" t="s">
        <v>4715</v>
      </c>
      <c r="B260" s="87" t="s">
        <v>5118</v>
      </c>
      <c r="C260" s="87" t="s">
        <v>8827</v>
      </c>
      <c r="D260" s="87" t="s">
        <v>4232</v>
      </c>
      <c r="E260" s="87" t="s">
        <v>754</v>
      </c>
      <c r="F260" s="87" t="s">
        <v>760</v>
      </c>
      <c r="G260" s="87"/>
      <c r="H260" s="87"/>
      <c r="I260" s="87" t="b">
        <v>0</v>
      </c>
      <c r="J260" s="89" t="s">
        <v>4731</v>
      </c>
      <c r="K260" s="89" t="s">
        <v>5054</v>
      </c>
      <c r="L260" s="89" t="s">
        <v>353</v>
      </c>
      <c r="M260" s="89" t="s">
        <v>11192</v>
      </c>
      <c r="N260" s="89"/>
      <c r="O260" s="89"/>
      <c r="P260" s="89"/>
      <c r="Q260" s="83" t="s">
        <v>4729</v>
      </c>
      <c r="R260" s="83" t="s">
        <v>5052</v>
      </c>
      <c r="S260" s="83" t="s">
        <v>4784</v>
      </c>
      <c r="T260" s="83" t="s">
        <v>5117</v>
      </c>
      <c r="U260" s="83"/>
      <c r="V260" s="83"/>
      <c r="W260" s="83"/>
    </row>
    <row r="261" spans="1:23" ht="60" x14ac:dyDescent="0.2">
      <c r="A261" s="87" t="s">
        <v>4715</v>
      </c>
      <c r="B261" s="87" t="s">
        <v>5119</v>
      </c>
      <c r="C261" s="87" t="s">
        <v>8828</v>
      </c>
      <c r="D261" s="87" t="s">
        <v>4233</v>
      </c>
      <c r="E261" s="87" t="s">
        <v>766</v>
      </c>
      <c r="F261" s="87" t="s">
        <v>354</v>
      </c>
      <c r="G261" s="87"/>
      <c r="H261" s="87"/>
      <c r="I261" s="87" t="b">
        <v>0</v>
      </c>
      <c r="J261" s="89" t="s">
        <v>4692</v>
      </c>
      <c r="K261" s="89" t="s">
        <v>4762</v>
      </c>
      <c r="L261" s="89" t="s">
        <v>353</v>
      </c>
      <c r="M261" s="89" t="s">
        <v>11193</v>
      </c>
      <c r="N261" s="89"/>
      <c r="O261" s="89"/>
      <c r="P261" s="89"/>
      <c r="Q261" s="83" t="s">
        <v>4691</v>
      </c>
      <c r="R261" s="83" t="s">
        <v>5052</v>
      </c>
      <c r="S261" s="83" t="s">
        <v>4784</v>
      </c>
      <c r="T261" s="83" t="s">
        <v>5120</v>
      </c>
      <c r="U261" s="83"/>
      <c r="V261" s="83"/>
      <c r="W261" s="83"/>
    </row>
    <row r="262" spans="1:23" ht="60" x14ac:dyDescent="0.2">
      <c r="A262" s="87" t="s">
        <v>4715</v>
      </c>
      <c r="B262" s="87" t="s">
        <v>5121</v>
      </c>
      <c r="C262" s="87" t="s">
        <v>8829</v>
      </c>
      <c r="D262" s="87" t="s">
        <v>4233</v>
      </c>
      <c r="E262" s="87" t="s">
        <v>754</v>
      </c>
      <c r="F262" s="87" t="s">
        <v>760</v>
      </c>
      <c r="G262" s="87"/>
      <c r="H262" s="87"/>
      <c r="I262" s="87" t="b">
        <v>0</v>
      </c>
      <c r="J262" s="89" t="s">
        <v>4731</v>
      </c>
      <c r="K262" s="89" t="s">
        <v>5054</v>
      </c>
      <c r="L262" s="89" t="s">
        <v>353</v>
      </c>
      <c r="M262" s="89" t="s">
        <v>11193</v>
      </c>
      <c r="N262" s="89"/>
      <c r="O262" s="89"/>
      <c r="P262" s="89"/>
      <c r="Q262" s="83" t="s">
        <v>4729</v>
      </c>
      <c r="R262" s="83" t="s">
        <v>5052</v>
      </c>
      <c r="S262" s="83" t="s">
        <v>4784</v>
      </c>
      <c r="T262" s="83" t="s">
        <v>5120</v>
      </c>
      <c r="U262" s="83"/>
      <c r="V262" s="83"/>
      <c r="W262" s="83"/>
    </row>
    <row r="263" spans="1:23" ht="60" x14ac:dyDescent="0.2">
      <c r="A263" s="87" t="s">
        <v>4715</v>
      </c>
      <c r="B263" s="87" t="s">
        <v>5122</v>
      </c>
      <c r="C263" s="87" t="s">
        <v>8830</v>
      </c>
      <c r="D263" s="87" t="s">
        <v>4234</v>
      </c>
      <c r="E263" s="87" t="s">
        <v>766</v>
      </c>
      <c r="F263" s="87" t="s">
        <v>354</v>
      </c>
      <c r="G263" s="87"/>
      <c r="H263" s="87"/>
      <c r="I263" s="87" t="b">
        <v>0</v>
      </c>
      <c r="J263" s="89" t="s">
        <v>4692</v>
      </c>
      <c r="K263" s="89" t="s">
        <v>4762</v>
      </c>
      <c r="L263" s="89" t="s">
        <v>353</v>
      </c>
      <c r="M263" s="89" t="s">
        <v>11194</v>
      </c>
      <c r="N263" s="89"/>
      <c r="O263" s="89"/>
      <c r="P263" s="89"/>
      <c r="Q263" s="83" t="s">
        <v>4691</v>
      </c>
      <c r="R263" s="83" t="s">
        <v>5052</v>
      </c>
      <c r="S263" s="83" t="s">
        <v>4784</v>
      </c>
      <c r="T263" s="83" t="s">
        <v>5123</v>
      </c>
      <c r="U263" s="83"/>
      <c r="V263" s="83"/>
      <c r="W263" s="83"/>
    </row>
    <row r="264" spans="1:23" ht="60" x14ac:dyDescent="0.2">
      <c r="A264" s="87" t="s">
        <v>4715</v>
      </c>
      <c r="B264" s="87" t="s">
        <v>5124</v>
      </c>
      <c r="C264" s="87" t="s">
        <v>8831</v>
      </c>
      <c r="D264" s="87" t="s">
        <v>4234</v>
      </c>
      <c r="E264" s="87" t="s">
        <v>754</v>
      </c>
      <c r="F264" s="87" t="s">
        <v>760</v>
      </c>
      <c r="G264" s="87"/>
      <c r="H264" s="87"/>
      <c r="I264" s="87" t="b">
        <v>0</v>
      </c>
      <c r="J264" s="89" t="s">
        <v>4731</v>
      </c>
      <c r="K264" s="89" t="s">
        <v>5054</v>
      </c>
      <c r="L264" s="89" t="s">
        <v>353</v>
      </c>
      <c r="M264" s="89" t="s">
        <v>11194</v>
      </c>
      <c r="N264" s="89"/>
      <c r="O264" s="89"/>
      <c r="P264" s="89"/>
      <c r="Q264" s="83" t="s">
        <v>4729</v>
      </c>
      <c r="R264" s="83" t="s">
        <v>5052</v>
      </c>
      <c r="S264" s="83" t="s">
        <v>4784</v>
      </c>
      <c r="T264" s="83" t="s">
        <v>5123</v>
      </c>
      <c r="U264" s="83"/>
      <c r="V264" s="83"/>
      <c r="W264" s="83"/>
    </row>
    <row r="265" spans="1:23" ht="45" x14ac:dyDescent="0.2">
      <c r="A265" s="87" t="s">
        <v>4715</v>
      </c>
      <c r="B265" s="87" t="s">
        <v>5125</v>
      </c>
      <c r="C265" s="87" t="s">
        <v>8832</v>
      </c>
      <c r="D265" s="87" t="s">
        <v>4262</v>
      </c>
      <c r="E265" s="87" t="s">
        <v>749</v>
      </c>
      <c r="F265" s="87" t="s">
        <v>759</v>
      </c>
      <c r="G265" s="87"/>
      <c r="H265" s="87"/>
      <c r="I265" s="87" t="b">
        <v>0</v>
      </c>
      <c r="J265" s="89" t="s">
        <v>4680</v>
      </c>
      <c r="K265" s="89" t="s">
        <v>5058</v>
      </c>
      <c r="L265" s="89" t="s">
        <v>353</v>
      </c>
      <c r="M265" s="89" t="s">
        <v>11195</v>
      </c>
      <c r="N265" s="89"/>
      <c r="O265" s="89"/>
      <c r="P265" s="89"/>
      <c r="Q265" s="83" t="s">
        <v>4678</v>
      </c>
      <c r="R265" s="83" t="s">
        <v>5056</v>
      </c>
      <c r="S265" s="83" t="s">
        <v>4784</v>
      </c>
      <c r="T265" s="83" t="s">
        <v>5126</v>
      </c>
      <c r="U265" s="83"/>
      <c r="V265" s="83"/>
      <c r="W265" s="83"/>
    </row>
    <row r="266" spans="1:23" ht="30" x14ac:dyDescent="0.2">
      <c r="A266" s="80" t="s">
        <v>4715</v>
      </c>
      <c r="B266" s="80" t="s">
        <v>4813</v>
      </c>
      <c r="C266" s="80" t="s">
        <v>8833</v>
      </c>
      <c r="D266" s="80" t="s">
        <v>553</v>
      </c>
      <c r="E266" s="80" t="s">
        <v>749</v>
      </c>
      <c r="F266" s="80" t="s">
        <v>755</v>
      </c>
      <c r="G266" s="80"/>
      <c r="H266" s="80"/>
      <c r="I266" s="80" t="b">
        <v>0</v>
      </c>
      <c r="J266" s="81" t="s">
        <v>4680</v>
      </c>
      <c r="K266" s="81" t="s">
        <v>4702</v>
      </c>
      <c r="L266" s="81" t="s">
        <v>553</v>
      </c>
      <c r="M266" s="81"/>
      <c r="N266" s="81"/>
      <c r="O266" s="81"/>
      <c r="P266" s="81"/>
      <c r="Q266" s="82" t="s">
        <v>4678</v>
      </c>
      <c r="R266" s="82" t="s">
        <v>4701</v>
      </c>
      <c r="S266" s="82" t="s">
        <v>4814</v>
      </c>
      <c r="T266" s="82"/>
      <c r="U266" s="82"/>
      <c r="V266" s="82"/>
      <c r="W266" s="82"/>
    </row>
    <row r="267" spans="1:23" ht="45" x14ac:dyDescent="0.2">
      <c r="A267" s="80" t="s">
        <v>4715</v>
      </c>
      <c r="B267" s="80" t="s">
        <v>4815</v>
      </c>
      <c r="C267" s="80" t="s">
        <v>8834</v>
      </c>
      <c r="D267" s="80" t="s">
        <v>1854</v>
      </c>
      <c r="E267" s="80" t="s">
        <v>749</v>
      </c>
      <c r="F267" s="80" t="s">
        <v>758</v>
      </c>
      <c r="G267" s="80"/>
      <c r="H267" s="80"/>
      <c r="I267" s="80" t="b">
        <v>0</v>
      </c>
      <c r="J267" s="81" t="s">
        <v>4680</v>
      </c>
      <c r="K267" s="81" t="s">
        <v>4708</v>
      </c>
      <c r="L267" s="81" t="s">
        <v>1854</v>
      </c>
      <c r="M267" s="81"/>
      <c r="N267" s="81"/>
      <c r="O267" s="81"/>
      <c r="P267" s="81"/>
      <c r="Q267" s="82" t="s">
        <v>4678</v>
      </c>
      <c r="R267" s="82" t="s">
        <v>4707</v>
      </c>
      <c r="S267" s="82" t="s">
        <v>4816</v>
      </c>
      <c r="T267" s="82"/>
      <c r="U267" s="82"/>
      <c r="V267" s="82"/>
      <c r="W267" s="82"/>
    </row>
    <row r="268" spans="1:23" ht="30" x14ac:dyDescent="0.2">
      <c r="A268" s="80" t="s">
        <v>4715</v>
      </c>
      <c r="B268" s="80" t="s">
        <v>4817</v>
      </c>
      <c r="C268" s="80" t="s">
        <v>8835</v>
      </c>
      <c r="D268" s="80" t="s">
        <v>526</v>
      </c>
      <c r="E268" s="80" t="s">
        <v>749</v>
      </c>
      <c r="F268" s="80" t="s">
        <v>757</v>
      </c>
      <c r="G268" s="80"/>
      <c r="H268" s="80"/>
      <c r="I268" s="80" t="b">
        <v>0</v>
      </c>
      <c r="J268" s="81" t="s">
        <v>4680</v>
      </c>
      <c r="K268" s="81" t="s">
        <v>4700</v>
      </c>
      <c r="L268" s="81" t="s">
        <v>526</v>
      </c>
      <c r="M268" s="81"/>
      <c r="N268" s="81"/>
      <c r="O268" s="81"/>
      <c r="P268" s="81"/>
      <c r="Q268" s="82" t="s">
        <v>4678</v>
      </c>
      <c r="R268" s="82" t="s">
        <v>4699</v>
      </c>
      <c r="S268" s="82" t="s">
        <v>4818</v>
      </c>
      <c r="T268" s="82"/>
      <c r="U268" s="82"/>
      <c r="V268" s="82"/>
      <c r="W268" s="82"/>
    </row>
    <row r="269" spans="1:23" ht="30" x14ac:dyDescent="0.2">
      <c r="A269" s="87" t="s">
        <v>4715</v>
      </c>
      <c r="B269" s="88" t="s">
        <v>8836</v>
      </c>
      <c r="C269" s="88" t="s">
        <v>8837</v>
      </c>
      <c r="D269" s="87" t="s">
        <v>1851</v>
      </c>
      <c r="E269" s="87">
        <v>10</v>
      </c>
      <c r="F269" s="87">
        <v>60000</v>
      </c>
      <c r="G269" s="87"/>
      <c r="H269" s="87"/>
      <c r="I269" s="87"/>
      <c r="J269" s="89"/>
      <c r="K269" s="89"/>
      <c r="L269" s="89"/>
      <c r="M269" s="89"/>
      <c r="N269" s="89"/>
      <c r="O269" s="89"/>
      <c r="P269" s="89"/>
      <c r="Q269" s="83" t="s">
        <v>4678</v>
      </c>
      <c r="R269" s="83" t="s">
        <v>4701</v>
      </c>
      <c r="S269" s="83" t="s">
        <v>8838</v>
      </c>
      <c r="T269" s="83"/>
      <c r="U269" s="83"/>
      <c r="V269" s="83"/>
      <c r="W269" s="83"/>
    </row>
    <row r="270" spans="1:23" ht="30" x14ac:dyDescent="0.2">
      <c r="A270" s="80" t="s">
        <v>4715</v>
      </c>
      <c r="B270" s="80" t="s">
        <v>4819</v>
      </c>
      <c r="C270" s="80" t="s">
        <v>8839</v>
      </c>
      <c r="D270" s="80" t="s">
        <v>1997</v>
      </c>
      <c r="E270" s="80" t="s">
        <v>764</v>
      </c>
      <c r="F270" s="80" t="s">
        <v>1988</v>
      </c>
      <c r="G270" s="80"/>
      <c r="H270" s="80"/>
      <c r="I270" s="80" t="b">
        <v>0</v>
      </c>
      <c r="J270" s="81" t="s">
        <v>4712</v>
      </c>
      <c r="K270" s="81" t="s">
        <v>4713</v>
      </c>
      <c r="L270" s="81" t="s">
        <v>1997</v>
      </c>
      <c r="M270" s="81"/>
      <c r="N270" s="81"/>
      <c r="O270" s="81"/>
      <c r="P270" s="81"/>
      <c r="Q270" s="82" t="s">
        <v>4710</v>
      </c>
      <c r="R270" s="82" t="s">
        <v>4711</v>
      </c>
      <c r="S270" s="82" t="s">
        <v>4820</v>
      </c>
      <c r="T270" s="82"/>
      <c r="U270" s="82"/>
      <c r="V270" s="82"/>
      <c r="W270" s="82"/>
    </row>
    <row r="271" spans="1:23" ht="60" x14ac:dyDescent="0.2">
      <c r="A271" s="80" t="s">
        <v>4715</v>
      </c>
      <c r="B271" s="80" t="s">
        <v>5807</v>
      </c>
      <c r="C271" s="80" t="s">
        <v>8840</v>
      </c>
      <c r="D271" s="80" t="s">
        <v>2008</v>
      </c>
      <c r="E271" s="80" t="s">
        <v>764</v>
      </c>
      <c r="F271" s="80" t="s">
        <v>1988</v>
      </c>
      <c r="G271" s="80"/>
      <c r="H271" s="80"/>
      <c r="I271" s="80" t="b">
        <v>0</v>
      </c>
      <c r="J271" s="81" t="s">
        <v>4712</v>
      </c>
      <c r="K271" s="81" t="s">
        <v>4713</v>
      </c>
      <c r="L271" s="81" t="s">
        <v>1997</v>
      </c>
      <c r="M271" s="81"/>
      <c r="N271" s="81"/>
      <c r="O271" s="81" t="s">
        <v>10794</v>
      </c>
      <c r="P271" s="81"/>
      <c r="Q271" s="82" t="s">
        <v>4710</v>
      </c>
      <c r="R271" s="82" t="s">
        <v>4711</v>
      </c>
      <c r="S271" s="82" t="s">
        <v>4820</v>
      </c>
      <c r="T271" s="82"/>
      <c r="U271" s="82"/>
      <c r="V271" s="82" t="s">
        <v>5808</v>
      </c>
      <c r="W271" s="82"/>
    </row>
    <row r="272" spans="1:23" ht="45" x14ac:dyDescent="0.2">
      <c r="A272" s="80" t="s">
        <v>4715</v>
      </c>
      <c r="B272" s="80" t="s">
        <v>5809</v>
      </c>
      <c r="C272" s="80" t="s">
        <v>8841</v>
      </c>
      <c r="D272" s="80" t="s">
        <v>2012</v>
      </c>
      <c r="E272" s="80" t="s">
        <v>764</v>
      </c>
      <c r="F272" s="80" t="s">
        <v>1988</v>
      </c>
      <c r="G272" s="80"/>
      <c r="H272" s="80"/>
      <c r="I272" s="80" t="b">
        <v>0</v>
      </c>
      <c r="J272" s="81" t="s">
        <v>4712</v>
      </c>
      <c r="K272" s="81" t="s">
        <v>4713</v>
      </c>
      <c r="L272" s="81" t="s">
        <v>1997</v>
      </c>
      <c r="M272" s="81"/>
      <c r="N272" s="81"/>
      <c r="O272" s="81" t="s">
        <v>10795</v>
      </c>
      <c r="P272" s="81"/>
      <c r="Q272" s="82" t="s">
        <v>4710</v>
      </c>
      <c r="R272" s="82" t="s">
        <v>4711</v>
      </c>
      <c r="S272" s="82" t="s">
        <v>4820</v>
      </c>
      <c r="T272" s="82"/>
      <c r="U272" s="82"/>
      <c r="V272" s="82" t="s">
        <v>5810</v>
      </c>
      <c r="W272" s="82"/>
    </row>
    <row r="273" spans="1:23" ht="45" x14ac:dyDescent="0.2">
      <c r="A273" s="80" t="s">
        <v>4715</v>
      </c>
      <c r="B273" s="80" t="s">
        <v>5811</v>
      </c>
      <c r="C273" s="80" t="s">
        <v>8842</v>
      </c>
      <c r="D273" s="80" t="s">
        <v>3131</v>
      </c>
      <c r="E273" s="80" t="s">
        <v>764</v>
      </c>
      <c r="F273" s="80" t="s">
        <v>1988</v>
      </c>
      <c r="G273" s="80"/>
      <c r="H273" s="80"/>
      <c r="I273" s="80" t="b">
        <v>0</v>
      </c>
      <c r="J273" s="81" t="s">
        <v>4712</v>
      </c>
      <c r="K273" s="81" t="s">
        <v>4713</v>
      </c>
      <c r="L273" s="81" t="s">
        <v>1997</v>
      </c>
      <c r="M273" s="81"/>
      <c r="N273" s="81"/>
      <c r="O273" s="81" t="s">
        <v>10796</v>
      </c>
      <c r="P273" s="81"/>
      <c r="Q273" s="82" t="s">
        <v>4710</v>
      </c>
      <c r="R273" s="82" t="s">
        <v>4711</v>
      </c>
      <c r="S273" s="82" t="s">
        <v>4820</v>
      </c>
      <c r="T273" s="82"/>
      <c r="U273" s="82"/>
      <c r="V273" s="82" t="s">
        <v>5812</v>
      </c>
      <c r="W273" s="82"/>
    </row>
    <row r="274" spans="1:23" ht="30" x14ac:dyDescent="0.2">
      <c r="A274" s="80" t="s">
        <v>4715</v>
      </c>
      <c r="B274" s="80" t="s">
        <v>4821</v>
      </c>
      <c r="C274" s="80" t="s">
        <v>4822</v>
      </c>
      <c r="D274" s="80" t="s">
        <v>1995</v>
      </c>
      <c r="E274" s="80" t="s">
        <v>764</v>
      </c>
      <c r="F274" s="80" t="s">
        <v>1988</v>
      </c>
      <c r="G274" s="80"/>
      <c r="H274" s="80"/>
      <c r="I274" s="80" t="b">
        <v>0</v>
      </c>
      <c r="J274" s="81" t="s">
        <v>4712</v>
      </c>
      <c r="K274" s="81" t="s">
        <v>4713</v>
      </c>
      <c r="L274" s="81" t="s">
        <v>1995</v>
      </c>
      <c r="M274" s="81"/>
      <c r="N274" s="81"/>
      <c r="O274" s="81"/>
      <c r="P274" s="81"/>
      <c r="Q274" s="82" t="s">
        <v>4710</v>
      </c>
      <c r="R274" s="82" t="s">
        <v>4711</v>
      </c>
      <c r="S274" s="82" t="s">
        <v>4823</v>
      </c>
      <c r="T274" s="82"/>
      <c r="U274" s="82"/>
      <c r="V274" s="82"/>
      <c r="W274" s="82"/>
    </row>
    <row r="275" spans="1:23" ht="60" x14ac:dyDescent="0.2">
      <c r="A275" s="80" t="s">
        <v>4715</v>
      </c>
      <c r="B275" s="80" t="s">
        <v>6429</v>
      </c>
      <c r="C275" s="80" t="s">
        <v>8843</v>
      </c>
      <c r="D275" s="80" t="s">
        <v>1995</v>
      </c>
      <c r="E275" s="80" t="s">
        <v>785</v>
      </c>
      <c r="F275" s="80" t="s">
        <v>354</v>
      </c>
      <c r="G275" s="80"/>
      <c r="H275" s="80"/>
      <c r="I275" s="80" t="b">
        <v>0</v>
      </c>
      <c r="J275" s="81" t="s">
        <v>4694</v>
      </c>
      <c r="K275" s="81" t="s">
        <v>4762</v>
      </c>
      <c r="L275" s="81" t="s">
        <v>1995</v>
      </c>
      <c r="M275" s="81"/>
      <c r="N275" s="81"/>
      <c r="O275" s="81"/>
      <c r="P275" s="81" t="s">
        <v>11122</v>
      </c>
      <c r="Q275" s="82" t="s">
        <v>4693</v>
      </c>
      <c r="R275" s="82" t="s">
        <v>4760</v>
      </c>
      <c r="S275" s="82" t="s">
        <v>4823</v>
      </c>
      <c r="T275" s="82"/>
      <c r="U275" s="82"/>
      <c r="V275" s="82"/>
      <c r="W275" s="82" t="s">
        <v>6430</v>
      </c>
    </row>
    <row r="276" spans="1:23" ht="45" x14ac:dyDescent="0.2">
      <c r="A276" s="80" t="s">
        <v>4715</v>
      </c>
      <c r="B276" s="80" t="s">
        <v>5813</v>
      </c>
      <c r="C276" s="80" t="s">
        <v>8844</v>
      </c>
      <c r="D276" s="80" t="s">
        <v>1994</v>
      </c>
      <c r="E276" s="80" t="s">
        <v>764</v>
      </c>
      <c r="F276" s="80" t="s">
        <v>1988</v>
      </c>
      <c r="G276" s="80"/>
      <c r="H276" s="80"/>
      <c r="I276" s="80" t="b">
        <v>0</v>
      </c>
      <c r="J276" s="81" t="s">
        <v>4712</v>
      </c>
      <c r="K276" s="81" t="s">
        <v>4713</v>
      </c>
      <c r="L276" s="81" t="s">
        <v>1995</v>
      </c>
      <c r="M276" s="81"/>
      <c r="N276" s="81"/>
      <c r="O276" s="81" t="s">
        <v>10797</v>
      </c>
      <c r="P276" s="81"/>
      <c r="Q276" s="82" t="s">
        <v>4710</v>
      </c>
      <c r="R276" s="82" t="s">
        <v>4711</v>
      </c>
      <c r="S276" s="82" t="s">
        <v>4823</v>
      </c>
      <c r="T276" s="82"/>
      <c r="U276" s="82"/>
      <c r="V276" s="82" t="s">
        <v>5814</v>
      </c>
      <c r="W276" s="82"/>
    </row>
    <row r="277" spans="1:23" ht="75" x14ac:dyDescent="0.2">
      <c r="A277" s="80" t="s">
        <v>4715</v>
      </c>
      <c r="B277" s="80" t="s">
        <v>6431</v>
      </c>
      <c r="C277" s="80" t="s">
        <v>8845</v>
      </c>
      <c r="D277" s="80" t="s">
        <v>3840</v>
      </c>
      <c r="E277" s="80" t="s">
        <v>785</v>
      </c>
      <c r="F277" s="80" t="s">
        <v>354</v>
      </c>
      <c r="G277" s="80"/>
      <c r="H277" s="80"/>
      <c r="I277" s="80" t="b">
        <v>0</v>
      </c>
      <c r="J277" s="81" t="s">
        <v>4694</v>
      </c>
      <c r="K277" s="81" t="s">
        <v>4762</v>
      </c>
      <c r="L277" s="81" t="s">
        <v>1995</v>
      </c>
      <c r="M277" s="81"/>
      <c r="N277" s="81"/>
      <c r="O277" s="81"/>
      <c r="P277" s="81" t="s">
        <v>11123</v>
      </c>
      <c r="Q277" s="82" t="s">
        <v>4693</v>
      </c>
      <c r="R277" s="82" t="s">
        <v>4760</v>
      </c>
      <c r="S277" s="82" t="s">
        <v>4823</v>
      </c>
      <c r="T277" s="82"/>
      <c r="U277" s="82"/>
      <c r="V277" s="82"/>
      <c r="W277" s="82" t="s">
        <v>6432</v>
      </c>
    </row>
    <row r="278" spans="1:23" ht="45" x14ac:dyDescent="0.2">
      <c r="A278" s="80" t="s">
        <v>4715</v>
      </c>
      <c r="B278" s="80" t="s">
        <v>5815</v>
      </c>
      <c r="C278" s="80" t="s">
        <v>8846</v>
      </c>
      <c r="D278" s="80" t="s">
        <v>1996</v>
      </c>
      <c r="E278" s="80" t="s">
        <v>764</v>
      </c>
      <c r="F278" s="80" t="s">
        <v>1988</v>
      </c>
      <c r="G278" s="80"/>
      <c r="H278" s="80"/>
      <c r="I278" s="80" t="b">
        <v>0</v>
      </c>
      <c r="J278" s="81" t="s">
        <v>4712</v>
      </c>
      <c r="K278" s="81" t="s">
        <v>4713</v>
      </c>
      <c r="L278" s="81" t="s">
        <v>1997</v>
      </c>
      <c r="M278" s="81"/>
      <c r="N278" s="81"/>
      <c r="O278" s="81" t="s">
        <v>10798</v>
      </c>
      <c r="P278" s="81"/>
      <c r="Q278" s="82" t="s">
        <v>4710</v>
      </c>
      <c r="R278" s="82" t="s">
        <v>4711</v>
      </c>
      <c r="S278" s="83" t="s">
        <v>4823</v>
      </c>
      <c r="T278" s="82"/>
      <c r="U278" s="82"/>
      <c r="V278" s="82" t="s">
        <v>5816</v>
      </c>
      <c r="W278" s="82"/>
    </row>
    <row r="279" spans="1:23" ht="45" x14ac:dyDescent="0.2">
      <c r="A279" s="80" t="s">
        <v>4715</v>
      </c>
      <c r="B279" s="80" t="s">
        <v>8847</v>
      </c>
      <c r="C279" s="80" t="s">
        <v>8848</v>
      </c>
      <c r="D279" s="80" t="s">
        <v>4536</v>
      </c>
      <c r="E279" s="80" t="s">
        <v>754</v>
      </c>
      <c r="F279" s="80" t="s">
        <v>758</v>
      </c>
      <c r="G279" s="80"/>
      <c r="H279" s="80"/>
      <c r="I279" s="80" t="b">
        <v>0</v>
      </c>
      <c r="J279" s="81" t="s">
        <v>4731</v>
      </c>
      <c r="K279" s="81" t="s">
        <v>4708</v>
      </c>
      <c r="L279" s="81" t="s">
        <v>1995</v>
      </c>
      <c r="M279" s="81"/>
      <c r="N279" s="81"/>
      <c r="O279" s="81"/>
      <c r="P279" s="81" t="s">
        <v>11124</v>
      </c>
      <c r="Q279" s="82" t="s">
        <v>4729</v>
      </c>
      <c r="R279" s="82" t="s">
        <v>4707</v>
      </c>
      <c r="S279" s="82" t="s">
        <v>4823</v>
      </c>
      <c r="T279" s="82"/>
      <c r="U279" s="82"/>
      <c r="V279" s="82"/>
      <c r="W279" s="82" t="s">
        <v>8849</v>
      </c>
    </row>
    <row r="280" spans="1:23" ht="45" x14ac:dyDescent="0.2">
      <c r="A280" s="87"/>
      <c r="B280" s="88" t="s">
        <v>8850</v>
      </c>
      <c r="C280" s="88" t="s">
        <v>8851</v>
      </c>
      <c r="D280" s="87" t="s">
        <v>8852</v>
      </c>
      <c r="E280" s="87">
        <v>70</v>
      </c>
      <c r="F280" s="88" t="s">
        <v>354</v>
      </c>
      <c r="G280" s="87"/>
      <c r="H280" s="87"/>
      <c r="I280" s="87"/>
      <c r="J280" s="89"/>
      <c r="K280" s="89"/>
      <c r="L280" s="89"/>
      <c r="M280" s="89"/>
      <c r="N280" s="89"/>
      <c r="O280" s="89"/>
      <c r="P280" s="89" t="s">
        <v>11125</v>
      </c>
      <c r="Q280" s="83" t="s">
        <v>4693</v>
      </c>
      <c r="R280" s="83" t="s">
        <v>4760</v>
      </c>
      <c r="S280" s="83" t="s">
        <v>4823</v>
      </c>
      <c r="T280" s="83"/>
      <c r="U280" s="83"/>
      <c r="V280" s="83"/>
      <c r="W280" s="83" t="s">
        <v>8853</v>
      </c>
    </row>
    <row r="281" spans="1:23" ht="30" x14ac:dyDescent="0.2">
      <c r="A281" s="80" t="s">
        <v>4715</v>
      </c>
      <c r="B281" s="80" t="s">
        <v>4824</v>
      </c>
      <c r="C281" s="80" t="s">
        <v>8854</v>
      </c>
      <c r="D281" s="80" t="s">
        <v>2005</v>
      </c>
      <c r="E281" s="80" t="s">
        <v>764</v>
      </c>
      <c r="F281" s="80" t="s">
        <v>1988</v>
      </c>
      <c r="G281" s="80"/>
      <c r="H281" s="80"/>
      <c r="I281" s="80" t="b">
        <v>0</v>
      </c>
      <c r="J281" s="81" t="s">
        <v>4712</v>
      </c>
      <c r="K281" s="81" t="s">
        <v>4713</v>
      </c>
      <c r="L281" s="81" t="s">
        <v>2005</v>
      </c>
      <c r="M281" s="81"/>
      <c r="N281" s="81"/>
      <c r="O281" s="81"/>
      <c r="P281" s="81"/>
      <c r="Q281" s="82" t="s">
        <v>4710</v>
      </c>
      <c r="R281" s="82" t="s">
        <v>4711</v>
      </c>
      <c r="S281" s="82" t="s">
        <v>4825</v>
      </c>
      <c r="T281" s="82"/>
      <c r="U281" s="82"/>
      <c r="V281" s="82"/>
      <c r="W281" s="82"/>
    </row>
    <row r="282" spans="1:23" ht="45" x14ac:dyDescent="0.2">
      <c r="A282" s="80" t="s">
        <v>4715</v>
      </c>
      <c r="B282" s="80" t="s">
        <v>5817</v>
      </c>
      <c r="C282" s="80" t="s">
        <v>8855</v>
      </c>
      <c r="D282" s="80" t="s">
        <v>1531</v>
      </c>
      <c r="E282" s="80" t="s">
        <v>750</v>
      </c>
      <c r="F282" s="80" t="s">
        <v>354</v>
      </c>
      <c r="G282" s="80"/>
      <c r="H282" s="80"/>
      <c r="I282" s="80" t="b">
        <v>0</v>
      </c>
      <c r="J282" s="81" t="s">
        <v>4788</v>
      </c>
      <c r="K282" s="81" t="s">
        <v>4762</v>
      </c>
      <c r="L282" s="81" t="s">
        <v>2005</v>
      </c>
      <c r="M282" s="81"/>
      <c r="N282" s="81"/>
      <c r="O282" s="81" t="s">
        <v>10799</v>
      </c>
      <c r="P282" s="81"/>
      <c r="Q282" s="82" t="s">
        <v>4786</v>
      </c>
      <c r="R282" s="82" t="s">
        <v>4760</v>
      </c>
      <c r="S282" s="82" t="s">
        <v>4825</v>
      </c>
      <c r="T282" s="82"/>
      <c r="U282" s="82"/>
      <c r="V282" s="82" t="s">
        <v>5818</v>
      </c>
      <c r="W282" s="82"/>
    </row>
    <row r="283" spans="1:23" ht="60" x14ac:dyDescent="0.2">
      <c r="A283" s="80" t="s">
        <v>4715</v>
      </c>
      <c r="B283" s="80" t="s">
        <v>5819</v>
      </c>
      <c r="C283" s="80" t="s">
        <v>8856</v>
      </c>
      <c r="D283" s="80" t="s">
        <v>2821</v>
      </c>
      <c r="E283" s="80" t="s">
        <v>764</v>
      </c>
      <c r="F283" s="80" t="s">
        <v>1988</v>
      </c>
      <c r="G283" s="80"/>
      <c r="H283" s="80"/>
      <c r="I283" s="80" t="b">
        <v>0</v>
      </c>
      <c r="J283" s="81" t="s">
        <v>4712</v>
      </c>
      <c r="K283" s="81" t="s">
        <v>4713</v>
      </c>
      <c r="L283" s="81" t="s">
        <v>2005</v>
      </c>
      <c r="M283" s="81"/>
      <c r="N283" s="81"/>
      <c r="O283" s="81" t="s">
        <v>10800</v>
      </c>
      <c r="P283" s="81"/>
      <c r="Q283" s="82" t="s">
        <v>4710</v>
      </c>
      <c r="R283" s="82" t="s">
        <v>4711</v>
      </c>
      <c r="S283" s="82" t="s">
        <v>4825</v>
      </c>
      <c r="T283" s="82"/>
      <c r="U283" s="82"/>
      <c r="V283" s="82" t="s">
        <v>5820</v>
      </c>
      <c r="W283" s="82"/>
    </row>
    <row r="284" spans="1:23" ht="45" x14ac:dyDescent="0.2">
      <c r="A284" s="80" t="s">
        <v>4715</v>
      </c>
      <c r="B284" s="80" t="s">
        <v>5821</v>
      </c>
      <c r="C284" s="80" t="s">
        <v>8857</v>
      </c>
      <c r="D284" s="80" t="s">
        <v>1991</v>
      </c>
      <c r="E284" s="80" t="s">
        <v>764</v>
      </c>
      <c r="F284" s="80" t="s">
        <v>1988</v>
      </c>
      <c r="G284" s="80"/>
      <c r="H284" s="80"/>
      <c r="I284" s="80" t="b">
        <v>0</v>
      </c>
      <c r="J284" s="81" t="s">
        <v>4712</v>
      </c>
      <c r="K284" s="81" t="s">
        <v>4713</v>
      </c>
      <c r="L284" s="81" t="s">
        <v>1997</v>
      </c>
      <c r="M284" s="81"/>
      <c r="N284" s="81"/>
      <c r="O284" s="81" t="s">
        <v>10801</v>
      </c>
      <c r="P284" s="81"/>
      <c r="Q284" s="82" t="s">
        <v>4710</v>
      </c>
      <c r="R284" s="82" t="s">
        <v>4711</v>
      </c>
      <c r="S284" s="82" t="s">
        <v>4820</v>
      </c>
      <c r="T284" s="82"/>
      <c r="U284" s="82"/>
      <c r="V284" s="82" t="s">
        <v>5822</v>
      </c>
      <c r="W284" s="82"/>
    </row>
    <row r="285" spans="1:23" ht="60" x14ac:dyDescent="0.2">
      <c r="A285" s="80" t="s">
        <v>4715</v>
      </c>
      <c r="B285" s="80" t="s">
        <v>5823</v>
      </c>
      <c r="C285" s="80" t="s">
        <v>8858</v>
      </c>
      <c r="D285" s="80" t="s">
        <v>3754</v>
      </c>
      <c r="E285" s="80" t="s">
        <v>750</v>
      </c>
      <c r="F285" s="80" t="s">
        <v>354</v>
      </c>
      <c r="G285" s="80"/>
      <c r="H285" s="80"/>
      <c r="I285" s="80" t="b">
        <v>0</v>
      </c>
      <c r="J285" s="81" t="s">
        <v>4788</v>
      </c>
      <c r="K285" s="81" t="s">
        <v>4762</v>
      </c>
      <c r="L285" s="81" t="s">
        <v>1997</v>
      </c>
      <c r="M285" s="81"/>
      <c r="N285" s="81"/>
      <c r="O285" s="81" t="s">
        <v>10802</v>
      </c>
      <c r="P285" s="81"/>
      <c r="Q285" s="82" t="s">
        <v>4786</v>
      </c>
      <c r="R285" s="82" t="s">
        <v>4760</v>
      </c>
      <c r="S285" s="82" t="s">
        <v>4820</v>
      </c>
      <c r="T285" s="82"/>
      <c r="U285" s="82"/>
      <c r="V285" s="82" t="s">
        <v>5824</v>
      </c>
      <c r="W285" s="82"/>
    </row>
    <row r="286" spans="1:23" ht="60" x14ac:dyDescent="0.2">
      <c r="A286" s="80" t="s">
        <v>4715</v>
      </c>
      <c r="B286" s="80" t="s">
        <v>5825</v>
      </c>
      <c r="C286" s="80" t="s">
        <v>8859</v>
      </c>
      <c r="D286" s="80" t="s">
        <v>1266</v>
      </c>
      <c r="E286" s="80" t="s">
        <v>764</v>
      </c>
      <c r="F286" s="80" t="s">
        <v>1988</v>
      </c>
      <c r="G286" s="80"/>
      <c r="H286" s="80"/>
      <c r="I286" s="80" t="b">
        <v>0</v>
      </c>
      <c r="J286" s="81" t="s">
        <v>4712</v>
      </c>
      <c r="K286" s="81" t="s">
        <v>4713</v>
      </c>
      <c r="L286" s="81" t="s">
        <v>1997</v>
      </c>
      <c r="M286" s="81"/>
      <c r="N286" s="81"/>
      <c r="O286" s="81" t="s">
        <v>10803</v>
      </c>
      <c r="P286" s="81"/>
      <c r="Q286" s="82" t="s">
        <v>4710</v>
      </c>
      <c r="R286" s="82" t="s">
        <v>4711</v>
      </c>
      <c r="S286" s="82" t="s">
        <v>4820</v>
      </c>
      <c r="T286" s="82"/>
      <c r="U286" s="82"/>
      <c r="V286" s="82" t="s">
        <v>5826</v>
      </c>
      <c r="W286" s="82"/>
    </row>
    <row r="287" spans="1:23" ht="60" x14ac:dyDescent="0.2">
      <c r="A287" s="80" t="s">
        <v>4715</v>
      </c>
      <c r="B287" s="80" t="s">
        <v>5827</v>
      </c>
      <c r="C287" s="80" t="s">
        <v>8860</v>
      </c>
      <c r="D287" s="80" t="s">
        <v>1992</v>
      </c>
      <c r="E287" s="80" t="s">
        <v>750</v>
      </c>
      <c r="F287" s="80" t="s">
        <v>354</v>
      </c>
      <c r="G287" s="80"/>
      <c r="H287" s="80"/>
      <c r="I287" s="80" t="b">
        <v>0</v>
      </c>
      <c r="J287" s="81" t="s">
        <v>4788</v>
      </c>
      <c r="K287" s="81" t="s">
        <v>4762</v>
      </c>
      <c r="L287" s="81" t="s">
        <v>1997</v>
      </c>
      <c r="M287" s="81"/>
      <c r="N287" s="81"/>
      <c r="O287" s="81" t="s">
        <v>10804</v>
      </c>
      <c r="P287" s="81"/>
      <c r="Q287" s="82" t="s">
        <v>4786</v>
      </c>
      <c r="R287" s="82" t="s">
        <v>4760</v>
      </c>
      <c r="S287" s="82" t="s">
        <v>4820</v>
      </c>
      <c r="T287" s="82"/>
      <c r="U287" s="82"/>
      <c r="V287" s="82" t="s">
        <v>5828</v>
      </c>
      <c r="W287" s="82"/>
    </row>
    <row r="288" spans="1:23" ht="30" x14ac:dyDescent="0.2">
      <c r="A288" s="80" t="s">
        <v>4715</v>
      </c>
      <c r="B288" s="80" t="s">
        <v>4826</v>
      </c>
      <c r="C288" s="80" t="s">
        <v>4827</v>
      </c>
      <c r="D288" s="80" t="s">
        <v>1999</v>
      </c>
      <c r="E288" s="80" t="s">
        <v>764</v>
      </c>
      <c r="F288" s="80" t="s">
        <v>1988</v>
      </c>
      <c r="G288" s="80"/>
      <c r="H288" s="80"/>
      <c r="I288" s="80" t="b">
        <v>0</v>
      </c>
      <c r="J288" s="81" t="s">
        <v>4712</v>
      </c>
      <c r="K288" s="81" t="s">
        <v>4713</v>
      </c>
      <c r="L288" s="81" t="s">
        <v>1999</v>
      </c>
      <c r="M288" s="81"/>
      <c r="N288" s="81"/>
      <c r="O288" s="81"/>
      <c r="P288" s="81"/>
      <c r="Q288" s="82" t="s">
        <v>4710</v>
      </c>
      <c r="R288" s="82" t="s">
        <v>4711</v>
      </c>
      <c r="S288" s="82" t="s">
        <v>4828</v>
      </c>
      <c r="T288" s="82"/>
      <c r="U288" s="82"/>
      <c r="V288" s="82"/>
      <c r="W288" s="82"/>
    </row>
    <row r="289" spans="1:23" ht="30" x14ac:dyDescent="0.2">
      <c r="A289" s="80" t="s">
        <v>4715</v>
      </c>
      <c r="B289" s="80" t="s">
        <v>5829</v>
      </c>
      <c r="C289" s="80" t="s">
        <v>8861</v>
      </c>
      <c r="D289" s="80" t="s">
        <v>3688</v>
      </c>
      <c r="E289" s="80" t="s">
        <v>764</v>
      </c>
      <c r="F289" s="80" t="s">
        <v>1988</v>
      </c>
      <c r="G289" s="80"/>
      <c r="H289" s="80"/>
      <c r="I289" s="80" t="b">
        <v>0</v>
      </c>
      <c r="J289" s="81" t="s">
        <v>4712</v>
      </c>
      <c r="K289" s="81" t="s">
        <v>4713</v>
      </c>
      <c r="L289" s="81" t="s">
        <v>1999</v>
      </c>
      <c r="M289" s="81"/>
      <c r="N289" s="81"/>
      <c r="O289" s="81" t="s">
        <v>10805</v>
      </c>
      <c r="P289" s="81"/>
      <c r="Q289" s="82" t="s">
        <v>4710</v>
      </c>
      <c r="R289" s="82" t="s">
        <v>4711</v>
      </c>
      <c r="S289" s="82" t="s">
        <v>4828</v>
      </c>
      <c r="T289" s="82"/>
      <c r="U289" s="82"/>
      <c r="V289" s="82" t="s">
        <v>5830</v>
      </c>
      <c r="W289" s="82"/>
    </row>
    <row r="290" spans="1:23" ht="75" x14ac:dyDescent="0.2">
      <c r="A290" s="80" t="s">
        <v>4715</v>
      </c>
      <c r="B290" s="80" t="s">
        <v>5127</v>
      </c>
      <c r="C290" s="80" t="s">
        <v>8862</v>
      </c>
      <c r="D290" s="80" t="s">
        <v>3793</v>
      </c>
      <c r="E290" s="80" t="s">
        <v>754</v>
      </c>
      <c r="F290" s="80" t="s">
        <v>757</v>
      </c>
      <c r="G290" s="80"/>
      <c r="H290" s="80"/>
      <c r="I290" s="80" t="b">
        <v>0</v>
      </c>
      <c r="J290" s="81" t="s">
        <v>4731</v>
      </c>
      <c r="K290" s="81" t="s">
        <v>4700</v>
      </c>
      <c r="L290" s="81" t="s">
        <v>1997</v>
      </c>
      <c r="M290" s="81" t="s">
        <v>11196</v>
      </c>
      <c r="N290" s="81"/>
      <c r="O290" s="81"/>
      <c r="P290" s="81"/>
      <c r="Q290" s="82" t="s">
        <v>4729</v>
      </c>
      <c r="R290" s="82" t="s">
        <v>4699</v>
      </c>
      <c r="S290" s="82" t="s">
        <v>4820</v>
      </c>
      <c r="T290" s="82" t="s">
        <v>5128</v>
      </c>
      <c r="U290" s="82"/>
      <c r="V290" s="82"/>
      <c r="W290" s="82"/>
    </row>
    <row r="291" spans="1:23" ht="30" x14ac:dyDescent="0.2">
      <c r="A291" s="80" t="s">
        <v>4715</v>
      </c>
      <c r="B291" s="80" t="s">
        <v>4829</v>
      </c>
      <c r="C291" s="80" t="s">
        <v>4830</v>
      </c>
      <c r="D291" s="80" t="s">
        <v>3133</v>
      </c>
      <c r="E291" s="80" t="s">
        <v>749</v>
      </c>
      <c r="F291" s="80" t="s">
        <v>755</v>
      </c>
      <c r="G291" s="80"/>
      <c r="H291" s="80"/>
      <c r="I291" s="80" t="b">
        <v>0</v>
      </c>
      <c r="J291" s="81" t="s">
        <v>4680</v>
      </c>
      <c r="K291" s="81" t="s">
        <v>4702</v>
      </c>
      <c r="L291" s="81" t="s">
        <v>3133</v>
      </c>
      <c r="M291" s="81"/>
      <c r="N291" s="81"/>
      <c r="O291" s="81"/>
      <c r="P291" s="81"/>
      <c r="Q291" s="82" t="s">
        <v>4678</v>
      </c>
      <c r="R291" s="82" t="s">
        <v>4701</v>
      </c>
      <c r="S291" s="82" t="s">
        <v>4831</v>
      </c>
      <c r="T291" s="82"/>
      <c r="U291" s="82"/>
      <c r="V291" s="82"/>
      <c r="W291" s="82"/>
    </row>
    <row r="292" spans="1:23" ht="45" x14ac:dyDescent="0.2">
      <c r="A292" s="80" t="s">
        <v>4715</v>
      </c>
      <c r="B292" s="80" t="s">
        <v>4832</v>
      </c>
      <c r="C292" s="80" t="s">
        <v>8863</v>
      </c>
      <c r="D292" s="80" t="s">
        <v>4021</v>
      </c>
      <c r="E292" s="80" t="s">
        <v>749</v>
      </c>
      <c r="F292" s="80" t="s">
        <v>755</v>
      </c>
      <c r="G292" s="80"/>
      <c r="H292" s="80"/>
      <c r="I292" s="80" t="b">
        <v>0</v>
      </c>
      <c r="J292" s="81" t="s">
        <v>4680</v>
      </c>
      <c r="K292" s="81" t="s">
        <v>4702</v>
      </c>
      <c r="L292" s="81" t="s">
        <v>4021</v>
      </c>
      <c r="M292" s="81"/>
      <c r="N292" s="81"/>
      <c r="O292" s="81"/>
      <c r="P292" s="81"/>
      <c r="Q292" s="82" t="s">
        <v>4678</v>
      </c>
      <c r="R292" s="82" t="s">
        <v>4701</v>
      </c>
      <c r="S292" s="82" t="s">
        <v>4833</v>
      </c>
      <c r="T292" s="82"/>
      <c r="U292" s="82"/>
      <c r="V292" s="82"/>
      <c r="W292" s="82"/>
    </row>
    <row r="293" spans="1:23" ht="45" x14ac:dyDescent="0.2">
      <c r="A293" s="80" t="s">
        <v>4715</v>
      </c>
      <c r="B293" s="80" t="s">
        <v>5831</v>
      </c>
      <c r="C293" s="80" t="s">
        <v>8864</v>
      </c>
      <c r="D293" s="80" t="s">
        <v>1853</v>
      </c>
      <c r="E293" s="80" t="s">
        <v>749</v>
      </c>
      <c r="F293" s="80" t="s">
        <v>758</v>
      </c>
      <c r="G293" s="80"/>
      <c r="H293" s="80"/>
      <c r="I293" s="80" t="b">
        <v>0</v>
      </c>
      <c r="J293" s="81" t="s">
        <v>4680</v>
      </c>
      <c r="K293" s="81" t="s">
        <v>4708</v>
      </c>
      <c r="L293" s="81" t="s">
        <v>4021</v>
      </c>
      <c r="M293" s="81"/>
      <c r="N293" s="81"/>
      <c r="O293" s="81" t="s">
        <v>10806</v>
      </c>
      <c r="P293" s="81"/>
      <c r="Q293" s="82" t="s">
        <v>4678</v>
      </c>
      <c r="R293" s="82" t="s">
        <v>4707</v>
      </c>
      <c r="S293" s="82" t="s">
        <v>4833</v>
      </c>
      <c r="T293" s="82"/>
      <c r="U293" s="82"/>
      <c r="V293" s="82" t="s">
        <v>5832</v>
      </c>
      <c r="W293" s="82"/>
    </row>
    <row r="294" spans="1:23" ht="30" x14ac:dyDescent="0.2">
      <c r="A294" s="80" t="s">
        <v>4715</v>
      </c>
      <c r="B294" s="80" t="s">
        <v>4834</v>
      </c>
      <c r="C294" s="80" t="s">
        <v>4835</v>
      </c>
      <c r="D294" s="80" t="s">
        <v>369</v>
      </c>
      <c r="E294" s="80" t="s">
        <v>749</v>
      </c>
      <c r="F294" s="80" t="s">
        <v>755</v>
      </c>
      <c r="G294" s="80"/>
      <c r="H294" s="80"/>
      <c r="I294" s="80" t="b">
        <v>0</v>
      </c>
      <c r="J294" s="81" t="s">
        <v>4680</v>
      </c>
      <c r="K294" s="81" t="s">
        <v>4702</v>
      </c>
      <c r="L294" s="81" t="s">
        <v>369</v>
      </c>
      <c r="M294" s="81"/>
      <c r="N294" s="81"/>
      <c r="O294" s="81"/>
      <c r="P294" s="81"/>
      <c r="Q294" s="82" t="s">
        <v>4678</v>
      </c>
      <c r="R294" s="82" t="s">
        <v>4701</v>
      </c>
      <c r="S294" s="82" t="s">
        <v>4836</v>
      </c>
      <c r="T294" s="82"/>
      <c r="U294" s="82"/>
      <c r="V294" s="82"/>
      <c r="W294" s="82"/>
    </row>
    <row r="295" spans="1:23" ht="30" x14ac:dyDescent="0.2">
      <c r="A295" s="84" t="s">
        <v>4715</v>
      </c>
      <c r="B295" s="84" t="s">
        <v>5833</v>
      </c>
      <c r="C295" s="84" t="s">
        <v>8865</v>
      </c>
      <c r="D295" s="84" t="s">
        <v>2009</v>
      </c>
      <c r="E295" s="84" t="s">
        <v>764</v>
      </c>
      <c r="F295" s="84" t="s">
        <v>1988</v>
      </c>
      <c r="G295" s="84"/>
      <c r="H295" s="84"/>
      <c r="I295" s="84" t="b">
        <v>0</v>
      </c>
      <c r="J295" s="85" t="s">
        <v>4712</v>
      </c>
      <c r="K295" s="85" t="s">
        <v>4713</v>
      </c>
      <c r="L295" s="85" t="s">
        <v>369</v>
      </c>
      <c r="M295" s="85"/>
      <c r="N295" s="85"/>
      <c r="O295" s="85"/>
      <c r="P295" s="85"/>
      <c r="Q295" s="86" t="s">
        <v>4710</v>
      </c>
      <c r="R295" s="86" t="s">
        <v>4711</v>
      </c>
      <c r="S295" s="86" t="s">
        <v>4836</v>
      </c>
      <c r="T295" s="86"/>
      <c r="U295" s="86"/>
      <c r="V295" s="86" t="s">
        <v>5834</v>
      </c>
      <c r="W295" s="86"/>
    </row>
    <row r="296" spans="1:23" ht="30" x14ac:dyDescent="0.2">
      <c r="A296" s="84" t="s">
        <v>4715</v>
      </c>
      <c r="B296" s="84" t="s">
        <v>5835</v>
      </c>
      <c r="C296" s="84" t="s">
        <v>8866</v>
      </c>
      <c r="D296" s="84" t="s">
        <v>4289</v>
      </c>
      <c r="E296" s="84" t="s">
        <v>749</v>
      </c>
      <c r="F296" s="84" t="s">
        <v>370</v>
      </c>
      <c r="G296" s="84"/>
      <c r="H296" s="84"/>
      <c r="I296" s="84" t="b">
        <v>0</v>
      </c>
      <c r="J296" s="85" t="s">
        <v>4680</v>
      </c>
      <c r="K296" s="85" t="s">
        <v>4685</v>
      </c>
      <c r="L296" s="85" t="s">
        <v>369</v>
      </c>
      <c r="M296" s="85"/>
      <c r="N296" s="85"/>
      <c r="O296" s="85"/>
      <c r="P296" s="85"/>
      <c r="Q296" s="86" t="s">
        <v>4678</v>
      </c>
      <c r="R296" s="86" t="s">
        <v>4683</v>
      </c>
      <c r="S296" s="86" t="s">
        <v>4836</v>
      </c>
      <c r="T296" s="86"/>
      <c r="U296" s="86"/>
      <c r="V296" s="86" t="s">
        <v>5836</v>
      </c>
      <c r="W296" s="86"/>
    </row>
    <row r="297" spans="1:23" ht="45" x14ac:dyDescent="0.2">
      <c r="A297" s="80" t="s">
        <v>4715</v>
      </c>
      <c r="B297" s="80" t="s">
        <v>5129</v>
      </c>
      <c r="C297" s="80" t="s">
        <v>8867</v>
      </c>
      <c r="D297" s="80" t="s">
        <v>1442</v>
      </c>
      <c r="E297" s="80" t="s">
        <v>766</v>
      </c>
      <c r="F297" s="80" t="s">
        <v>354</v>
      </c>
      <c r="G297" s="80"/>
      <c r="H297" s="80"/>
      <c r="I297" s="80" t="b">
        <v>0</v>
      </c>
      <c r="J297" s="81" t="s">
        <v>4692</v>
      </c>
      <c r="K297" s="81" t="s">
        <v>4762</v>
      </c>
      <c r="L297" s="81" t="s">
        <v>369</v>
      </c>
      <c r="M297" s="81" t="s">
        <v>11197</v>
      </c>
      <c r="N297" s="81"/>
      <c r="O297" s="81"/>
      <c r="P297" s="81"/>
      <c r="Q297" s="82" t="s">
        <v>4691</v>
      </c>
      <c r="R297" s="82" t="s">
        <v>4683</v>
      </c>
      <c r="S297" s="82" t="s">
        <v>4836</v>
      </c>
      <c r="T297" s="82" t="s">
        <v>5130</v>
      </c>
      <c r="U297" s="82"/>
      <c r="V297" s="82"/>
      <c r="W297" s="82"/>
    </row>
    <row r="298" spans="1:23" ht="60" x14ac:dyDescent="0.2">
      <c r="A298" s="80" t="s">
        <v>4715</v>
      </c>
      <c r="B298" s="80" t="s">
        <v>5131</v>
      </c>
      <c r="C298" s="80" t="s">
        <v>8868</v>
      </c>
      <c r="D298" s="80" t="s">
        <v>1390</v>
      </c>
      <c r="E298" s="80" t="s">
        <v>754</v>
      </c>
      <c r="F298" s="80" t="s">
        <v>370</v>
      </c>
      <c r="G298" s="80"/>
      <c r="H298" s="80"/>
      <c r="I298" s="80" t="b">
        <v>0</v>
      </c>
      <c r="J298" s="81" t="s">
        <v>4731</v>
      </c>
      <c r="K298" s="81" t="s">
        <v>4685</v>
      </c>
      <c r="L298" s="81" t="s">
        <v>369</v>
      </c>
      <c r="M298" s="81" t="s">
        <v>11198</v>
      </c>
      <c r="N298" s="81"/>
      <c r="O298" s="81"/>
      <c r="P298" s="81"/>
      <c r="Q298" s="82" t="s">
        <v>4729</v>
      </c>
      <c r="R298" s="82" t="s">
        <v>4683</v>
      </c>
      <c r="S298" s="82" t="s">
        <v>4836</v>
      </c>
      <c r="T298" s="82" t="s">
        <v>5132</v>
      </c>
      <c r="U298" s="82"/>
      <c r="V298" s="82"/>
      <c r="W298" s="82"/>
    </row>
    <row r="299" spans="1:23" ht="60" x14ac:dyDescent="0.2">
      <c r="A299" s="80" t="s">
        <v>4715</v>
      </c>
      <c r="B299" s="80" t="s">
        <v>5133</v>
      </c>
      <c r="C299" s="80" t="s">
        <v>8869</v>
      </c>
      <c r="D299" s="80" t="s">
        <v>1390</v>
      </c>
      <c r="E299" s="80" t="s">
        <v>766</v>
      </c>
      <c r="F299" s="80" t="s">
        <v>354</v>
      </c>
      <c r="G299" s="80"/>
      <c r="H299" s="80"/>
      <c r="I299" s="80" t="b">
        <v>0</v>
      </c>
      <c r="J299" s="81" t="s">
        <v>4692</v>
      </c>
      <c r="K299" s="81" t="s">
        <v>4762</v>
      </c>
      <c r="L299" s="81" t="s">
        <v>369</v>
      </c>
      <c r="M299" s="81" t="s">
        <v>11198</v>
      </c>
      <c r="N299" s="81"/>
      <c r="O299" s="81"/>
      <c r="P299" s="81"/>
      <c r="Q299" s="82" t="s">
        <v>4691</v>
      </c>
      <c r="R299" s="82" t="s">
        <v>4683</v>
      </c>
      <c r="S299" s="82" t="s">
        <v>4836</v>
      </c>
      <c r="T299" s="82" t="s">
        <v>5132</v>
      </c>
      <c r="U299" s="82"/>
      <c r="V299" s="82"/>
      <c r="W299" s="82"/>
    </row>
    <row r="300" spans="1:23" ht="45" x14ac:dyDescent="0.2">
      <c r="A300" s="80" t="s">
        <v>4715</v>
      </c>
      <c r="B300" s="80" t="s">
        <v>5837</v>
      </c>
      <c r="C300" s="80" t="s">
        <v>8870</v>
      </c>
      <c r="D300" s="80" t="s">
        <v>1794</v>
      </c>
      <c r="E300" s="80" t="s">
        <v>749</v>
      </c>
      <c r="F300" s="80" t="s">
        <v>753</v>
      </c>
      <c r="G300" s="80"/>
      <c r="H300" s="80"/>
      <c r="I300" s="80" t="b">
        <v>0</v>
      </c>
      <c r="J300" s="81" t="s">
        <v>4680</v>
      </c>
      <c r="K300" s="81" t="s">
        <v>4681</v>
      </c>
      <c r="L300" s="81" t="s">
        <v>369</v>
      </c>
      <c r="M300" s="81"/>
      <c r="N300" s="81"/>
      <c r="O300" s="81" t="s">
        <v>10807</v>
      </c>
      <c r="P300" s="81"/>
      <c r="Q300" s="82" t="s">
        <v>4678</v>
      </c>
      <c r="R300" s="82" t="s">
        <v>4679</v>
      </c>
      <c r="S300" s="82" t="s">
        <v>4836</v>
      </c>
      <c r="T300" s="82"/>
      <c r="U300" s="82"/>
      <c r="V300" s="82" t="s">
        <v>5838</v>
      </c>
      <c r="W300" s="82"/>
    </row>
    <row r="301" spans="1:23" ht="60" x14ac:dyDescent="0.2">
      <c r="A301" s="80" t="s">
        <v>4715</v>
      </c>
      <c r="B301" s="80" t="s">
        <v>5839</v>
      </c>
      <c r="C301" s="80" t="s">
        <v>8871</v>
      </c>
      <c r="D301" s="80" t="s">
        <v>2390</v>
      </c>
      <c r="E301" s="80" t="s">
        <v>754</v>
      </c>
      <c r="F301" s="80" t="s">
        <v>753</v>
      </c>
      <c r="G301" s="80"/>
      <c r="H301" s="80"/>
      <c r="I301" s="80" t="b">
        <v>0</v>
      </c>
      <c r="J301" s="81" t="s">
        <v>4731</v>
      </c>
      <c r="K301" s="81" t="s">
        <v>4681</v>
      </c>
      <c r="L301" s="81" t="s">
        <v>369</v>
      </c>
      <c r="M301" s="81"/>
      <c r="N301" s="81"/>
      <c r="O301" s="81" t="s">
        <v>10808</v>
      </c>
      <c r="P301" s="81"/>
      <c r="Q301" s="82" t="s">
        <v>4729</v>
      </c>
      <c r="R301" s="82" t="s">
        <v>4679</v>
      </c>
      <c r="S301" s="82" t="s">
        <v>4836</v>
      </c>
      <c r="T301" s="82"/>
      <c r="U301" s="82"/>
      <c r="V301" s="82" t="s">
        <v>5840</v>
      </c>
      <c r="W301" s="82"/>
    </row>
    <row r="302" spans="1:23" ht="30" x14ac:dyDescent="0.2">
      <c r="A302" s="84" t="s">
        <v>4715</v>
      </c>
      <c r="B302" s="84" t="s">
        <v>5841</v>
      </c>
      <c r="C302" s="84" t="s">
        <v>8872</v>
      </c>
      <c r="D302" s="84" t="s">
        <v>1027</v>
      </c>
      <c r="E302" s="84" t="s">
        <v>750</v>
      </c>
      <c r="F302" s="84" t="s">
        <v>354</v>
      </c>
      <c r="G302" s="84"/>
      <c r="H302" s="84"/>
      <c r="I302" s="84" t="b">
        <v>0</v>
      </c>
      <c r="J302" s="85" t="s">
        <v>4788</v>
      </c>
      <c r="K302" s="85" t="s">
        <v>4762</v>
      </c>
      <c r="L302" s="85" t="s">
        <v>369</v>
      </c>
      <c r="M302" s="85"/>
      <c r="N302" s="85"/>
      <c r="O302" s="85"/>
      <c r="P302" s="85"/>
      <c r="Q302" s="86" t="s">
        <v>4786</v>
      </c>
      <c r="R302" s="86" t="s">
        <v>4760</v>
      </c>
      <c r="S302" s="86" t="s">
        <v>4836</v>
      </c>
      <c r="T302" s="86"/>
      <c r="U302" s="86"/>
      <c r="V302" s="86" t="s">
        <v>5842</v>
      </c>
      <c r="W302" s="86"/>
    </row>
    <row r="303" spans="1:23" ht="45" x14ac:dyDescent="0.2">
      <c r="A303" s="80" t="s">
        <v>4715</v>
      </c>
      <c r="B303" s="80" t="s">
        <v>4837</v>
      </c>
      <c r="C303" s="80" t="s">
        <v>8104</v>
      </c>
      <c r="D303" s="80" t="s">
        <v>239</v>
      </c>
      <c r="E303" s="80" t="s">
        <v>754</v>
      </c>
      <c r="F303" s="80" t="s">
        <v>370</v>
      </c>
      <c r="G303" s="80"/>
      <c r="H303" s="80"/>
      <c r="I303" s="80" t="b">
        <v>0</v>
      </c>
      <c r="J303" s="81" t="s">
        <v>4731</v>
      </c>
      <c r="K303" s="81" t="s">
        <v>4685</v>
      </c>
      <c r="L303" s="81" t="s">
        <v>239</v>
      </c>
      <c r="M303" s="81"/>
      <c r="N303" s="81"/>
      <c r="O303" s="81"/>
      <c r="P303" s="81"/>
      <c r="Q303" s="82" t="s">
        <v>4729</v>
      </c>
      <c r="R303" s="82" t="s">
        <v>4683</v>
      </c>
      <c r="S303" s="82" t="s">
        <v>4838</v>
      </c>
      <c r="T303" s="82"/>
      <c r="U303" s="82"/>
      <c r="V303" s="82"/>
      <c r="W303" s="82"/>
    </row>
    <row r="304" spans="1:23" ht="60" x14ac:dyDescent="0.2">
      <c r="A304" s="80" t="s">
        <v>4715</v>
      </c>
      <c r="B304" s="80" t="s">
        <v>5843</v>
      </c>
      <c r="C304" s="80" t="s">
        <v>8873</v>
      </c>
      <c r="D304" s="80" t="s">
        <v>440</v>
      </c>
      <c r="E304" s="80" t="s">
        <v>749</v>
      </c>
      <c r="F304" s="80" t="s">
        <v>370</v>
      </c>
      <c r="G304" s="80"/>
      <c r="H304" s="80"/>
      <c r="I304" s="80" t="b">
        <v>0</v>
      </c>
      <c r="J304" s="81" t="s">
        <v>4680</v>
      </c>
      <c r="K304" s="81" t="s">
        <v>4685</v>
      </c>
      <c r="L304" s="81" t="s">
        <v>369</v>
      </c>
      <c r="M304" s="81"/>
      <c r="N304" s="81"/>
      <c r="O304" s="81" t="s">
        <v>10809</v>
      </c>
      <c r="P304" s="81"/>
      <c r="Q304" s="82" t="s">
        <v>4678</v>
      </c>
      <c r="R304" s="82" t="s">
        <v>4683</v>
      </c>
      <c r="S304" s="82" t="s">
        <v>4836</v>
      </c>
      <c r="T304" s="82"/>
      <c r="U304" s="82"/>
      <c r="V304" s="82" t="s">
        <v>5844</v>
      </c>
      <c r="W304" s="82"/>
    </row>
    <row r="305" spans="1:23" ht="60" x14ac:dyDescent="0.2">
      <c r="A305" s="80" t="s">
        <v>4715</v>
      </c>
      <c r="B305" s="80" t="s">
        <v>5845</v>
      </c>
      <c r="C305" s="80" t="s">
        <v>8874</v>
      </c>
      <c r="D305" s="80" t="s">
        <v>426</v>
      </c>
      <c r="E305" s="80" t="s">
        <v>749</v>
      </c>
      <c r="F305" s="80" t="s">
        <v>370</v>
      </c>
      <c r="G305" s="80"/>
      <c r="H305" s="80"/>
      <c r="I305" s="80" t="b">
        <v>0</v>
      </c>
      <c r="J305" s="81" t="s">
        <v>4680</v>
      </c>
      <c r="K305" s="81" t="s">
        <v>4685</v>
      </c>
      <c r="L305" s="81" t="s">
        <v>369</v>
      </c>
      <c r="M305" s="81"/>
      <c r="N305" s="81"/>
      <c r="O305" s="81" t="s">
        <v>10810</v>
      </c>
      <c r="P305" s="81"/>
      <c r="Q305" s="82" t="s">
        <v>4678</v>
      </c>
      <c r="R305" s="82" t="s">
        <v>4683</v>
      </c>
      <c r="S305" s="82" t="s">
        <v>4836</v>
      </c>
      <c r="T305" s="82"/>
      <c r="U305" s="82"/>
      <c r="V305" s="82" t="s">
        <v>5846</v>
      </c>
      <c r="W305" s="82"/>
    </row>
    <row r="306" spans="1:23" ht="75" x14ac:dyDescent="0.2">
      <c r="A306" s="80" t="s">
        <v>4715</v>
      </c>
      <c r="B306" s="80" t="s">
        <v>5847</v>
      </c>
      <c r="C306" s="80" t="s">
        <v>8875</v>
      </c>
      <c r="D306" s="80" t="s">
        <v>2066</v>
      </c>
      <c r="E306" s="80" t="s">
        <v>754</v>
      </c>
      <c r="F306" s="80" t="s">
        <v>755</v>
      </c>
      <c r="G306" s="80"/>
      <c r="H306" s="80"/>
      <c r="I306" s="80" t="b">
        <v>0</v>
      </c>
      <c r="J306" s="81" t="s">
        <v>4731</v>
      </c>
      <c r="K306" s="81" t="s">
        <v>4702</v>
      </c>
      <c r="L306" s="81" t="s">
        <v>369</v>
      </c>
      <c r="M306" s="81"/>
      <c r="N306" s="81"/>
      <c r="O306" s="81" t="s">
        <v>10811</v>
      </c>
      <c r="P306" s="81"/>
      <c r="Q306" s="82" t="s">
        <v>4729</v>
      </c>
      <c r="R306" s="82" t="s">
        <v>4701</v>
      </c>
      <c r="S306" s="82" t="s">
        <v>4836</v>
      </c>
      <c r="T306" s="82"/>
      <c r="U306" s="82"/>
      <c r="V306" s="82" t="s">
        <v>5848</v>
      </c>
      <c r="W306" s="82"/>
    </row>
    <row r="307" spans="1:23" ht="60" x14ac:dyDescent="0.2">
      <c r="A307" s="80" t="s">
        <v>4715</v>
      </c>
      <c r="B307" s="80" t="s">
        <v>5849</v>
      </c>
      <c r="C307" s="80" t="s">
        <v>8876</v>
      </c>
      <c r="D307" s="80" t="s">
        <v>3319</v>
      </c>
      <c r="E307" s="80" t="s">
        <v>749</v>
      </c>
      <c r="F307" s="80" t="s">
        <v>370</v>
      </c>
      <c r="G307" s="80"/>
      <c r="H307" s="80"/>
      <c r="I307" s="80" t="b">
        <v>0</v>
      </c>
      <c r="J307" s="81" t="s">
        <v>4680</v>
      </c>
      <c r="K307" s="81" t="s">
        <v>4685</v>
      </c>
      <c r="L307" s="81" t="s">
        <v>369</v>
      </c>
      <c r="M307" s="81"/>
      <c r="N307" s="81"/>
      <c r="O307" s="81" t="s">
        <v>10812</v>
      </c>
      <c r="P307" s="81"/>
      <c r="Q307" s="82" t="s">
        <v>4678</v>
      </c>
      <c r="R307" s="82" t="s">
        <v>4683</v>
      </c>
      <c r="S307" s="82" t="s">
        <v>4931</v>
      </c>
      <c r="T307" s="82"/>
      <c r="U307" s="82"/>
      <c r="V307" s="82" t="s">
        <v>5850</v>
      </c>
      <c r="W307" s="82"/>
    </row>
    <row r="308" spans="1:23" ht="30" x14ac:dyDescent="0.2">
      <c r="A308" s="84" t="s">
        <v>4715</v>
      </c>
      <c r="B308" s="84" t="s">
        <v>5851</v>
      </c>
      <c r="C308" s="84" t="s">
        <v>8877</v>
      </c>
      <c r="D308" s="84" t="s">
        <v>371</v>
      </c>
      <c r="E308" s="84" t="s">
        <v>749</v>
      </c>
      <c r="F308" s="84" t="s">
        <v>370</v>
      </c>
      <c r="G308" s="84"/>
      <c r="H308" s="84"/>
      <c r="I308" s="84" t="b">
        <v>0</v>
      </c>
      <c r="J308" s="85" t="s">
        <v>4680</v>
      </c>
      <c r="K308" s="85" t="s">
        <v>4685</v>
      </c>
      <c r="L308" s="85" t="s">
        <v>369</v>
      </c>
      <c r="M308" s="85"/>
      <c r="N308" s="85"/>
      <c r="O308" s="85"/>
      <c r="P308" s="85"/>
      <c r="Q308" s="86" t="s">
        <v>4678</v>
      </c>
      <c r="R308" s="86" t="s">
        <v>4683</v>
      </c>
      <c r="S308" s="86" t="s">
        <v>4836</v>
      </c>
      <c r="T308" s="86"/>
      <c r="U308" s="86"/>
      <c r="V308" s="86" t="s">
        <v>5852</v>
      </c>
      <c r="W308" s="86"/>
    </row>
    <row r="309" spans="1:23" ht="60" x14ac:dyDescent="0.2">
      <c r="A309" s="80" t="s">
        <v>4715</v>
      </c>
      <c r="B309" s="80" t="s">
        <v>5853</v>
      </c>
      <c r="C309" s="80" t="s">
        <v>8878</v>
      </c>
      <c r="D309" s="80" t="s">
        <v>2867</v>
      </c>
      <c r="E309" s="80" t="s">
        <v>749</v>
      </c>
      <c r="F309" s="80" t="s">
        <v>753</v>
      </c>
      <c r="G309" s="80"/>
      <c r="H309" s="80"/>
      <c r="I309" s="80" t="b">
        <v>0</v>
      </c>
      <c r="J309" s="81" t="s">
        <v>4680</v>
      </c>
      <c r="K309" s="81" t="s">
        <v>4681</v>
      </c>
      <c r="L309" s="81" t="s">
        <v>369</v>
      </c>
      <c r="M309" s="81"/>
      <c r="N309" s="81"/>
      <c r="O309" s="81" t="s">
        <v>10813</v>
      </c>
      <c r="P309" s="81"/>
      <c r="Q309" s="82" t="s">
        <v>4678</v>
      </c>
      <c r="R309" s="82" t="s">
        <v>4679</v>
      </c>
      <c r="S309" s="83" t="s">
        <v>4836</v>
      </c>
      <c r="T309" s="82"/>
      <c r="U309" s="82"/>
      <c r="V309" s="82" t="s">
        <v>5854</v>
      </c>
      <c r="W309" s="82"/>
    </row>
    <row r="310" spans="1:23" ht="75" x14ac:dyDescent="0.2">
      <c r="A310" s="80" t="s">
        <v>4715</v>
      </c>
      <c r="B310" s="80" t="s">
        <v>5855</v>
      </c>
      <c r="C310" s="80" t="s">
        <v>8879</v>
      </c>
      <c r="D310" s="80" t="s">
        <v>2868</v>
      </c>
      <c r="E310" s="80" t="s">
        <v>749</v>
      </c>
      <c r="F310" s="80" t="s">
        <v>370</v>
      </c>
      <c r="G310" s="80"/>
      <c r="H310" s="80"/>
      <c r="I310" s="80" t="b">
        <v>0</v>
      </c>
      <c r="J310" s="81" t="s">
        <v>4680</v>
      </c>
      <c r="K310" s="81" t="s">
        <v>4685</v>
      </c>
      <c r="L310" s="81" t="s">
        <v>369</v>
      </c>
      <c r="M310" s="81"/>
      <c r="N310" s="81"/>
      <c r="O310" s="81" t="s">
        <v>10814</v>
      </c>
      <c r="P310" s="81"/>
      <c r="Q310" s="82" t="s">
        <v>4678</v>
      </c>
      <c r="R310" s="82" t="s">
        <v>4683</v>
      </c>
      <c r="S310" s="83" t="s">
        <v>4842</v>
      </c>
      <c r="T310" s="82"/>
      <c r="U310" s="82"/>
      <c r="V310" s="82" t="s">
        <v>5856</v>
      </c>
      <c r="W310" s="82"/>
    </row>
    <row r="311" spans="1:23" ht="60" x14ac:dyDescent="0.2">
      <c r="A311" s="80" t="s">
        <v>4715</v>
      </c>
      <c r="B311" s="80" t="s">
        <v>5857</v>
      </c>
      <c r="C311" s="80" t="s">
        <v>8880</v>
      </c>
      <c r="D311" s="80" t="s">
        <v>2822</v>
      </c>
      <c r="E311" s="80" t="s">
        <v>749</v>
      </c>
      <c r="F311" s="80" t="s">
        <v>370</v>
      </c>
      <c r="G311" s="80"/>
      <c r="H311" s="80"/>
      <c r="I311" s="80" t="b">
        <v>0</v>
      </c>
      <c r="J311" s="81" t="s">
        <v>4680</v>
      </c>
      <c r="K311" s="81" t="s">
        <v>4685</v>
      </c>
      <c r="L311" s="81" t="s">
        <v>369</v>
      </c>
      <c r="M311" s="81"/>
      <c r="N311" s="81"/>
      <c r="O311" s="81" t="s">
        <v>10815</v>
      </c>
      <c r="P311" s="81"/>
      <c r="Q311" s="82" t="s">
        <v>4678</v>
      </c>
      <c r="R311" s="82" t="s">
        <v>4683</v>
      </c>
      <c r="S311" s="82" t="s">
        <v>4836</v>
      </c>
      <c r="T311" s="82"/>
      <c r="U311" s="82"/>
      <c r="V311" s="82" t="s">
        <v>5858</v>
      </c>
      <c r="W311" s="82"/>
    </row>
    <row r="312" spans="1:23" ht="45" x14ac:dyDescent="0.2">
      <c r="A312" s="80" t="s">
        <v>4715</v>
      </c>
      <c r="B312" s="80" t="s">
        <v>5134</v>
      </c>
      <c r="C312" s="80" t="s">
        <v>8881</v>
      </c>
      <c r="D312" s="80" t="s">
        <v>2869</v>
      </c>
      <c r="E312" s="80" t="s">
        <v>754</v>
      </c>
      <c r="F312" s="80" t="s">
        <v>370</v>
      </c>
      <c r="G312" s="80"/>
      <c r="H312" s="80"/>
      <c r="I312" s="80" t="b">
        <v>0</v>
      </c>
      <c r="J312" s="81" t="s">
        <v>4731</v>
      </c>
      <c r="K312" s="81" t="s">
        <v>4685</v>
      </c>
      <c r="L312" s="89" t="s">
        <v>1791</v>
      </c>
      <c r="M312" s="81" t="s">
        <v>11197</v>
      </c>
      <c r="N312" s="81"/>
      <c r="O312" s="81"/>
      <c r="P312" s="81"/>
      <c r="Q312" s="82" t="s">
        <v>4729</v>
      </c>
      <c r="R312" s="82" t="s">
        <v>4683</v>
      </c>
      <c r="S312" s="83" t="s">
        <v>4920</v>
      </c>
      <c r="T312" s="82" t="s">
        <v>5130</v>
      </c>
      <c r="U312" s="82"/>
      <c r="V312" s="82"/>
      <c r="W312" s="82"/>
    </row>
    <row r="313" spans="1:23" ht="60" x14ac:dyDescent="0.2">
      <c r="A313" s="80" t="s">
        <v>4715</v>
      </c>
      <c r="B313" s="80" t="s">
        <v>5859</v>
      </c>
      <c r="C313" s="80" t="s">
        <v>8882</v>
      </c>
      <c r="D313" s="80" t="s">
        <v>2870</v>
      </c>
      <c r="E313" s="80" t="s">
        <v>749</v>
      </c>
      <c r="F313" s="80" t="s">
        <v>753</v>
      </c>
      <c r="G313" s="80"/>
      <c r="H313" s="80"/>
      <c r="I313" s="80" t="b">
        <v>0</v>
      </c>
      <c r="J313" s="81" t="s">
        <v>4680</v>
      </c>
      <c r="K313" s="81" t="s">
        <v>4681</v>
      </c>
      <c r="L313" s="81" t="s">
        <v>369</v>
      </c>
      <c r="M313" s="81"/>
      <c r="N313" s="81"/>
      <c r="O313" s="81" t="s">
        <v>10816</v>
      </c>
      <c r="P313" s="81"/>
      <c r="Q313" s="82" t="s">
        <v>4678</v>
      </c>
      <c r="R313" s="82" t="s">
        <v>4679</v>
      </c>
      <c r="S313" s="82" t="s">
        <v>4836</v>
      </c>
      <c r="T313" s="82"/>
      <c r="U313" s="82"/>
      <c r="V313" s="82" t="s">
        <v>5860</v>
      </c>
      <c r="W313" s="82"/>
    </row>
    <row r="314" spans="1:23" ht="45" x14ac:dyDescent="0.2">
      <c r="A314" s="80" t="s">
        <v>4715</v>
      </c>
      <c r="B314" s="80" t="s">
        <v>6634</v>
      </c>
      <c r="C314" s="80" t="s">
        <v>8883</v>
      </c>
      <c r="D314" s="80" t="s">
        <v>3452</v>
      </c>
      <c r="E314" s="80" t="s">
        <v>754</v>
      </c>
      <c r="F314" s="80" t="s">
        <v>370</v>
      </c>
      <c r="G314" s="80" t="s">
        <v>332</v>
      </c>
      <c r="H314" s="80"/>
      <c r="I314" s="80" t="b">
        <v>0</v>
      </c>
      <c r="J314" s="81" t="s">
        <v>4731</v>
      </c>
      <c r="K314" s="81" t="s">
        <v>4685</v>
      </c>
      <c r="L314" s="81" t="s">
        <v>369</v>
      </c>
      <c r="M314" s="81"/>
      <c r="N314" s="81"/>
      <c r="O314" s="81"/>
      <c r="P314" s="81" t="s">
        <v>11126</v>
      </c>
      <c r="Q314" s="82" t="s">
        <v>4729</v>
      </c>
      <c r="R314" s="82" t="s">
        <v>4683</v>
      </c>
      <c r="S314" s="82" t="s">
        <v>4836</v>
      </c>
      <c r="T314" s="82"/>
      <c r="U314" s="82"/>
      <c r="V314" s="82"/>
      <c r="W314" s="82" t="s">
        <v>6635</v>
      </c>
    </row>
    <row r="315" spans="1:23" ht="45" x14ac:dyDescent="0.2">
      <c r="A315" s="90" t="s">
        <v>4715</v>
      </c>
      <c r="B315" s="90" t="s">
        <v>5861</v>
      </c>
      <c r="C315" s="90" t="s">
        <v>8884</v>
      </c>
      <c r="D315" s="90" t="s">
        <v>3593</v>
      </c>
      <c r="E315" s="90" t="s">
        <v>749</v>
      </c>
      <c r="F315" s="90" t="s">
        <v>757</v>
      </c>
      <c r="G315" s="90"/>
      <c r="H315" s="90"/>
      <c r="I315" s="90" t="b">
        <v>0</v>
      </c>
      <c r="J315" s="91" t="s">
        <v>4680</v>
      </c>
      <c r="K315" s="91" t="s">
        <v>4700</v>
      </c>
      <c r="L315" s="91" t="s">
        <v>369</v>
      </c>
      <c r="M315" s="91"/>
      <c r="N315" s="91"/>
      <c r="O315" s="91"/>
      <c r="P315" s="91"/>
      <c r="Q315" s="92" t="s">
        <v>4678</v>
      </c>
      <c r="R315" s="92" t="s">
        <v>4699</v>
      </c>
      <c r="S315" s="92" t="s">
        <v>4836</v>
      </c>
      <c r="T315" s="92"/>
      <c r="U315" s="92"/>
      <c r="V315" s="92"/>
      <c r="W315" s="92"/>
    </row>
    <row r="316" spans="1:23" ht="45" x14ac:dyDescent="0.2">
      <c r="A316" s="80" t="s">
        <v>4715</v>
      </c>
      <c r="B316" s="80" t="s">
        <v>5863</v>
      </c>
      <c r="C316" s="80" t="s">
        <v>8885</v>
      </c>
      <c r="D316" s="80" t="s">
        <v>3594</v>
      </c>
      <c r="E316" s="80" t="s">
        <v>754</v>
      </c>
      <c r="F316" s="80" t="s">
        <v>755</v>
      </c>
      <c r="G316" s="80"/>
      <c r="H316" s="80"/>
      <c r="I316" s="80" t="b">
        <v>0</v>
      </c>
      <c r="J316" s="81" t="s">
        <v>4731</v>
      </c>
      <c r="K316" s="81" t="s">
        <v>4702</v>
      </c>
      <c r="L316" s="81" t="s">
        <v>369</v>
      </c>
      <c r="M316" s="81"/>
      <c r="N316" s="81"/>
      <c r="O316" s="81" t="s">
        <v>10817</v>
      </c>
      <c r="P316" s="81"/>
      <c r="Q316" s="82" t="s">
        <v>4729</v>
      </c>
      <c r="R316" s="82" t="s">
        <v>4701</v>
      </c>
      <c r="S316" s="82" t="s">
        <v>4836</v>
      </c>
      <c r="T316" s="82"/>
      <c r="U316" s="82"/>
      <c r="V316" s="82" t="s">
        <v>5864</v>
      </c>
      <c r="W316" s="82"/>
    </row>
    <row r="317" spans="1:23" ht="45" x14ac:dyDescent="0.2">
      <c r="A317" s="84" t="s">
        <v>4715</v>
      </c>
      <c r="B317" s="84" t="s">
        <v>5431</v>
      </c>
      <c r="C317" s="84" t="s">
        <v>8886</v>
      </c>
      <c r="D317" s="84" t="s">
        <v>3981</v>
      </c>
      <c r="E317" s="84" t="s">
        <v>754</v>
      </c>
      <c r="F317" s="84" t="s">
        <v>757</v>
      </c>
      <c r="G317" s="84"/>
      <c r="H317" s="84"/>
      <c r="I317" s="84" t="b">
        <v>0</v>
      </c>
      <c r="J317" s="85" t="s">
        <v>4696</v>
      </c>
      <c r="K317" s="85" t="s">
        <v>4700</v>
      </c>
      <c r="L317" s="85" t="s">
        <v>369</v>
      </c>
      <c r="M317" s="85"/>
      <c r="N317" s="85"/>
      <c r="O317" s="85"/>
      <c r="P317" s="85"/>
      <c r="Q317" s="86" t="s">
        <v>4695</v>
      </c>
      <c r="R317" s="86" t="s">
        <v>4699</v>
      </c>
      <c r="S317" s="86" t="s">
        <v>4836</v>
      </c>
      <c r="T317" s="86"/>
      <c r="U317" s="86" t="s">
        <v>5432</v>
      </c>
      <c r="V317" s="86"/>
      <c r="W317" s="86"/>
    </row>
    <row r="318" spans="1:23" ht="30" x14ac:dyDescent="0.2">
      <c r="A318" s="84" t="s">
        <v>4715</v>
      </c>
      <c r="B318" s="84" t="s">
        <v>5865</v>
      </c>
      <c r="C318" s="84" t="s">
        <v>8887</v>
      </c>
      <c r="D318" s="84" t="s">
        <v>3841</v>
      </c>
      <c r="E318" s="84" t="s">
        <v>754</v>
      </c>
      <c r="F318" s="84" t="s">
        <v>370</v>
      </c>
      <c r="G318" s="84"/>
      <c r="H318" s="84"/>
      <c r="I318" s="84" t="b">
        <v>0</v>
      </c>
      <c r="J318" s="85" t="s">
        <v>4731</v>
      </c>
      <c r="K318" s="85" t="s">
        <v>4685</v>
      </c>
      <c r="L318" s="85" t="s">
        <v>369</v>
      </c>
      <c r="M318" s="85"/>
      <c r="N318" s="85"/>
      <c r="O318" s="85"/>
      <c r="P318" s="85"/>
      <c r="Q318" s="86" t="s">
        <v>4729</v>
      </c>
      <c r="R318" s="86" t="s">
        <v>4683</v>
      </c>
      <c r="S318" s="86" t="s">
        <v>4836</v>
      </c>
      <c r="T318" s="86"/>
      <c r="U318" s="86"/>
      <c r="V318" s="86" t="s">
        <v>5862</v>
      </c>
      <c r="W318" s="86"/>
    </row>
    <row r="319" spans="1:23" ht="60" x14ac:dyDescent="0.2">
      <c r="A319" s="80" t="s">
        <v>4715</v>
      </c>
      <c r="B319" s="80" t="s">
        <v>5866</v>
      </c>
      <c r="C319" s="80" t="s">
        <v>8888</v>
      </c>
      <c r="D319" s="80" t="s">
        <v>3922</v>
      </c>
      <c r="E319" s="80" t="s">
        <v>749</v>
      </c>
      <c r="F319" s="80" t="s">
        <v>753</v>
      </c>
      <c r="G319" s="80"/>
      <c r="H319" s="80"/>
      <c r="I319" s="80" t="b">
        <v>0</v>
      </c>
      <c r="J319" s="81" t="s">
        <v>4680</v>
      </c>
      <c r="K319" s="81" t="s">
        <v>4681</v>
      </c>
      <c r="L319" s="81" t="s">
        <v>369</v>
      </c>
      <c r="M319" s="81"/>
      <c r="N319" s="81"/>
      <c r="O319" s="81" t="s">
        <v>10818</v>
      </c>
      <c r="P319" s="81"/>
      <c r="Q319" s="82" t="s">
        <v>4678</v>
      </c>
      <c r="R319" s="82" t="s">
        <v>4679</v>
      </c>
      <c r="S319" s="83" t="s">
        <v>4978</v>
      </c>
      <c r="T319" s="82"/>
      <c r="U319" s="82"/>
      <c r="V319" s="82" t="s">
        <v>5867</v>
      </c>
      <c r="W319" s="82"/>
    </row>
    <row r="320" spans="1:23" ht="60" x14ac:dyDescent="0.2">
      <c r="A320" s="80" t="s">
        <v>4715</v>
      </c>
      <c r="B320" s="80" t="s">
        <v>5868</v>
      </c>
      <c r="C320" s="80" t="s">
        <v>8889</v>
      </c>
      <c r="D320" s="80" t="s">
        <v>4090</v>
      </c>
      <c r="E320" s="80" t="s">
        <v>749</v>
      </c>
      <c r="F320" s="80" t="s">
        <v>753</v>
      </c>
      <c r="G320" s="80"/>
      <c r="H320" s="80"/>
      <c r="I320" s="80" t="b">
        <v>0</v>
      </c>
      <c r="J320" s="81" t="s">
        <v>4680</v>
      </c>
      <c r="K320" s="81" t="s">
        <v>4681</v>
      </c>
      <c r="L320" s="81" t="s">
        <v>369</v>
      </c>
      <c r="M320" s="81"/>
      <c r="N320" s="81"/>
      <c r="O320" s="81" t="s">
        <v>10819</v>
      </c>
      <c r="P320" s="81"/>
      <c r="Q320" s="82" t="s">
        <v>4678</v>
      </c>
      <c r="R320" s="82" t="s">
        <v>4679</v>
      </c>
      <c r="S320" s="82" t="s">
        <v>4836</v>
      </c>
      <c r="T320" s="82"/>
      <c r="U320" s="82"/>
      <c r="V320" s="82" t="s">
        <v>5869</v>
      </c>
      <c r="W320" s="82"/>
    </row>
    <row r="321" spans="1:23" ht="75" x14ac:dyDescent="0.2">
      <c r="A321" s="80" t="s">
        <v>4715</v>
      </c>
      <c r="B321" s="80" t="s">
        <v>5870</v>
      </c>
      <c r="C321" s="80" t="s">
        <v>8890</v>
      </c>
      <c r="D321" s="80" t="s">
        <v>4104</v>
      </c>
      <c r="E321" s="80" t="s">
        <v>749</v>
      </c>
      <c r="F321" s="80" t="s">
        <v>753</v>
      </c>
      <c r="G321" s="80"/>
      <c r="H321" s="80"/>
      <c r="I321" s="80" t="b">
        <v>0</v>
      </c>
      <c r="J321" s="81" t="s">
        <v>4680</v>
      </c>
      <c r="K321" s="81" t="s">
        <v>4681</v>
      </c>
      <c r="L321" s="81" t="s">
        <v>369</v>
      </c>
      <c r="M321" s="81"/>
      <c r="N321" s="81"/>
      <c r="O321" s="81" t="s">
        <v>10820</v>
      </c>
      <c r="P321" s="81"/>
      <c r="Q321" s="82" t="s">
        <v>4678</v>
      </c>
      <c r="R321" s="82" t="s">
        <v>4679</v>
      </c>
      <c r="S321" s="82" t="s">
        <v>4836</v>
      </c>
      <c r="T321" s="82"/>
      <c r="U321" s="82"/>
      <c r="V321" s="82" t="s">
        <v>5871</v>
      </c>
      <c r="W321" s="82"/>
    </row>
    <row r="322" spans="1:23" ht="75" x14ac:dyDescent="0.2">
      <c r="A322" s="80" t="s">
        <v>4715</v>
      </c>
      <c r="B322" s="80" t="s">
        <v>5872</v>
      </c>
      <c r="C322" s="80" t="s">
        <v>8891</v>
      </c>
      <c r="D322" s="80" t="s">
        <v>4105</v>
      </c>
      <c r="E322" s="80" t="s">
        <v>749</v>
      </c>
      <c r="F322" s="80" t="s">
        <v>370</v>
      </c>
      <c r="G322" s="80"/>
      <c r="H322" s="80"/>
      <c r="I322" s="80" t="b">
        <v>0</v>
      </c>
      <c r="J322" s="81" t="s">
        <v>4680</v>
      </c>
      <c r="K322" s="81" t="s">
        <v>4685</v>
      </c>
      <c r="L322" s="81" t="s">
        <v>369</v>
      </c>
      <c r="M322" s="81"/>
      <c r="N322" s="81"/>
      <c r="O322" s="81" t="s">
        <v>10821</v>
      </c>
      <c r="P322" s="81"/>
      <c r="Q322" s="82" t="s">
        <v>4678</v>
      </c>
      <c r="R322" s="82" t="s">
        <v>4683</v>
      </c>
      <c r="S322" s="82" t="s">
        <v>4999</v>
      </c>
      <c r="T322" s="82"/>
      <c r="U322" s="82"/>
      <c r="V322" s="82" t="s">
        <v>5873</v>
      </c>
      <c r="W322" s="82"/>
    </row>
    <row r="323" spans="1:23" ht="30" x14ac:dyDescent="0.2">
      <c r="A323" s="80" t="s">
        <v>4715</v>
      </c>
      <c r="B323" s="80" t="s">
        <v>4839</v>
      </c>
      <c r="C323" s="80" t="s">
        <v>8892</v>
      </c>
      <c r="D323" s="80" t="s">
        <v>286</v>
      </c>
      <c r="E323" s="80" t="s">
        <v>754</v>
      </c>
      <c r="F323" s="87">
        <v>70000</v>
      </c>
      <c r="G323" s="80"/>
      <c r="H323" s="80"/>
      <c r="I323" s="80" t="b">
        <v>0</v>
      </c>
      <c r="J323" s="81" t="s">
        <v>4731</v>
      </c>
      <c r="K323" s="81" t="s">
        <v>4702</v>
      </c>
      <c r="L323" s="81" t="s">
        <v>286</v>
      </c>
      <c r="M323" s="81"/>
      <c r="N323" s="81"/>
      <c r="O323" s="81"/>
      <c r="P323" s="81"/>
      <c r="Q323" s="82" t="s">
        <v>4729</v>
      </c>
      <c r="R323" s="83" t="s">
        <v>4707</v>
      </c>
      <c r="S323" s="82" t="s">
        <v>4840</v>
      </c>
      <c r="T323" s="82"/>
      <c r="U323" s="82"/>
      <c r="V323" s="82"/>
      <c r="W323" s="82"/>
    </row>
    <row r="324" spans="1:23" ht="45" x14ac:dyDescent="0.2">
      <c r="A324" s="80" t="s">
        <v>4715</v>
      </c>
      <c r="B324" s="80" t="s">
        <v>5874</v>
      </c>
      <c r="C324" s="80" t="s">
        <v>8893</v>
      </c>
      <c r="D324" s="80" t="s">
        <v>745</v>
      </c>
      <c r="E324" s="80" t="s">
        <v>749</v>
      </c>
      <c r="F324" s="80" t="s">
        <v>752</v>
      </c>
      <c r="G324" s="80"/>
      <c r="H324" s="80"/>
      <c r="I324" s="80" t="b">
        <v>0</v>
      </c>
      <c r="J324" s="81" t="s">
        <v>4680</v>
      </c>
      <c r="K324" s="81" t="s">
        <v>4690</v>
      </c>
      <c r="L324" s="81" t="s">
        <v>1784</v>
      </c>
      <c r="M324" s="81"/>
      <c r="N324" s="81"/>
      <c r="O324" s="81" t="s">
        <v>10822</v>
      </c>
      <c r="P324" s="81"/>
      <c r="Q324" s="82" t="s">
        <v>4678</v>
      </c>
      <c r="R324" s="82" t="s">
        <v>4689</v>
      </c>
      <c r="S324" s="82" t="s">
        <v>4869</v>
      </c>
      <c r="T324" s="82"/>
      <c r="U324" s="82"/>
      <c r="V324" s="82" t="s">
        <v>5875</v>
      </c>
      <c r="W324" s="82"/>
    </row>
    <row r="325" spans="1:23" ht="45" x14ac:dyDescent="0.2">
      <c r="A325" s="84" t="s">
        <v>4715</v>
      </c>
      <c r="B325" s="84" t="s">
        <v>5433</v>
      </c>
      <c r="C325" s="84" t="s">
        <v>8894</v>
      </c>
      <c r="D325" s="84" t="s">
        <v>4263</v>
      </c>
      <c r="E325" s="84" t="s">
        <v>754</v>
      </c>
      <c r="F325" s="84" t="s">
        <v>751</v>
      </c>
      <c r="G325" s="84"/>
      <c r="H325" s="84"/>
      <c r="I325" s="84" t="b">
        <v>0</v>
      </c>
      <c r="J325" s="85" t="s">
        <v>4684</v>
      </c>
      <c r="K325" s="85" t="s">
        <v>4704</v>
      </c>
      <c r="L325" s="85" t="s">
        <v>1784</v>
      </c>
      <c r="M325" s="85"/>
      <c r="N325" s="85"/>
      <c r="O325" s="85"/>
      <c r="P325" s="85"/>
      <c r="Q325" s="86" t="s">
        <v>4682</v>
      </c>
      <c r="R325" s="86" t="s">
        <v>4703</v>
      </c>
      <c r="S325" s="86" t="s">
        <v>4869</v>
      </c>
      <c r="T325" s="86"/>
      <c r="U325" s="86" t="s">
        <v>5434</v>
      </c>
      <c r="V325" s="86"/>
      <c r="W325" s="86"/>
    </row>
    <row r="326" spans="1:23" ht="45" x14ac:dyDescent="0.2">
      <c r="A326" s="84" t="s">
        <v>4715</v>
      </c>
      <c r="B326" s="84" t="s">
        <v>6490</v>
      </c>
      <c r="C326" s="84" t="s">
        <v>8895</v>
      </c>
      <c r="D326" s="84" t="s">
        <v>4397</v>
      </c>
      <c r="E326" s="84" t="s">
        <v>754</v>
      </c>
      <c r="F326" s="84" t="s">
        <v>751</v>
      </c>
      <c r="G326" s="84" t="s">
        <v>332</v>
      </c>
      <c r="H326" s="84"/>
      <c r="I326" s="84" t="b">
        <v>0</v>
      </c>
      <c r="J326" s="85" t="s">
        <v>4684</v>
      </c>
      <c r="K326" s="85" t="s">
        <v>4704</v>
      </c>
      <c r="L326" s="85" t="s">
        <v>1784</v>
      </c>
      <c r="M326" s="85"/>
      <c r="N326" s="85"/>
      <c r="O326" s="85"/>
      <c r="P326" s="85"/>
      <c r="Q326" s="86" t="s">
        <v>4682</v>
      </c>
      <c r="R326" s="86" t="s">
        <v>4703</v>
      </c>
      <c r="S326" s="86" t="s">
        <v>4869</v>
      </c>
      <c r="T326" s="86"/>
      <c r="U326" s="86" t="s">
        <v>6491</v>
      </c>
      <c r="V326" s="86"/>
      <c r="W326" s="86"/>
    </row>
    <row r="327" spans="1:23" ht="45" x14ac:dyDescent="0.2">
      <c r="A327" s="80" t="s">
        <v>4715</v>
      </c>
      <c r="B327" s="80" t="s">
        <v>4841</v>
      </c>
      <c r="C327" s="80" t="s">
        <v>8896</v>
      </c>
      <c r="D327" s="80" t="s">
        <v>3596</v>
      </c>
      <c r="E327" s="80" t="s">
        <v>749</v>
      </c>
      <c r="F327" s="80" t="s">
        <v>755</v>
      </c>
      <c r="G327" s="80"/>
      <c r="H327" s="80"/>
      <c r="I327" s="80" t="b">
        <v>0</v>
      </c>
      <c r="J327" s="81" t="s">
        <v>4680</v>
      </c>
      <c r="K327" s="81" t="s">
        <v>4702</v>
      </c>
      <c r="L327" s="81" t="s">
        <v>3596</v>
      </c>
      <c r="M327" s="81"/>
      <c r="N327" s="81"/>
      <c r="O327" s="81"/>
      <c r="P327" s="81"/>
      <c r="Q327" s="82" t="s">
        <v>4678</v>
      </c>
      <c r="R327" s="82" t="s">
        <v>4701</v>
      </c>
      <c r="S327" s="82" t="s">
        <v>4842</v>
      </c>
      <c r="T327" s="82"/>
      <c r="U327" s="82"/>
      <c r="V327" s="82"/>
      <c r="W327" s="82"/>
    </row>
    <row r="328" spans="1:23" ht="60" x14ac:dyDescent="0.2">
      <c r="A328" s="80" t="s">
        <v>4715</v>
      </c>
      <c r="B328" s="80" t="s">
        <v>5876</v>
      </c>
      <c r="C328" s="80" t="s">
        <v>5877</v>
      </c>
      <c r="D328" s="80" t="s">
        <v>4114</v>
      </c>
      <c r="E328" s="80" t="s">
        <v>749</v>
      </c>
      <c r="F328" s="80" t="s">
        <v>755</v>
      </c>
      <c r="G328" s="80"/>
      <c r="H328" s="80"/>
      <c r="I328" s="80" t="b">
        <v>0</v>
      </c>
      <c r="J328" s="81" t="s">
        <v>4680</v>
      </c>
      <c r="K328" s="81" t="s">
        <v>4702</v>
      </c>
      <c r="L328" s="81" t="s">
        <v>3596</v>
      </c>
      <c r="M328" s="81"/>
      <c r="N328" s="81"/>
      <c r="O328" s="81" t="s">
        <v>10823</v>
      </c>
      <c r="P328" s="81"/>
      <c r="Q328" s="82" t="s">
        <v>4678</v>
      </c>
      <c r="R328" s="82" t="s">
        <v>4701</v>
      </c>
      <c r="S328" s="82" t="s">
        <v>4842</v>
      </c>
      <c r="T328" s="82"/>
      <c r="U328" s="82"/>
      <c r="V328" s="82" t="s">
        <v>5878</v>
      </c>
      <c r="W328" s="82"/>
    </row>
    <row r="329" spans="1:23" ht="60" x14ac:dyDescent="0.2">
      <c r="A329" s="80" t="s">
        <v>4715</v>
      </c>
      <c r="B329" s="80" t="s">
        <v>5879</v>
      </c>
      <c r="C329" s="80" t="s">
        <v>8106</v>
      </c>
      <c r="D329" s="80" t="s">
        <v>2277</v>
      </c>
      <c r="E329" s="80" t="s">
        <v>754</v>
      </c>
      <c r="F329" s="80" t="s">
        <v>753</v>
      </c>
      <c r="G329" s="80"/>
      <c r="H329" s="80"/>
      <c r="I329" s="80" t="b">
        <v>0</v>
      </c>
      <c r="J329" s="81" t="s">
        <v>4731</v>
      </c>
      <c r="K329" s="81" t="s">
        <v>4681</v>
      </c>
      <c r="L329" s="81" t="s">
        <v>3596</v>
      </c>
      <c r="M329" s="81"/>
      <c r="N329" s="81"/>
      <c r="O329" s="81" t="s">
        <v>10824</v>
      </c>
      <c r="P329" s="81"/>
      <c r="Q329" s="82" t="s">
        <v>4729</v>
      </c>
      <c r="R329" s="82" t="s">
        <v>4679</v>
      </c>
      <c r="S329" s="83" t="s">
        <v>4836</v>
      </c>
      <c r="T329" s="82"/>
      <c r="U329" s="82"/>
      <c r="V329" s="82" t="s">
        <v>5880</v>
      </c>
      <c r="W329" s="82"/>
    </row>
    <row r="330" spans="1:23" ht="45" x14ac:dyDescent="0.2">
      <c r="A330" s="80" t="s">
        <v>4715</v>
      </c>
      <c r="B330" s="80" t="s">
        <v>5881</v>
      </c>
      <c r="C330" s="80" t="s">
        <v>8897</v>
      </c>
      <c r="D330" s="80" t="s">
        <v>3321</v>
      </c>
      <c r="E330" s="80" t="s">
        <v>749</v>
      </c>
      <c r="F330" s="80" t="s">
        <v>755</v>
      </c>
      <c r="G330" s="80"/>
      <c r="H330" s="80"/>
      <c r="I330" s="80" t="b">
        <v>0</v>
      </c>
      <c r="J330" s="81" t="s">
        <v>4680</v>
      </c>
      <c r="K330" s="81" t="s">
        <v>4702</v>
      </c>
      <c r="L330" s="81" t="s">
        <v>3596</v>
      </c>
      <c r="M330" s="81"/>
      <c r="N330" s="81"/>
      <c r="O330" s="81" t="s">
        <v>10825</v>
      </c>
      <c r="P330" s="81"/>
      <c r="Q330" s="82" t="s">
        <v>4678</v>
      </c>
      <c r="R330" s="82" t="s">
        <v>4701</v>
      </c>
      <c r="S330" s="82" t="s">
        <v>4842</v>
      </c>
      <c r="T330" s="82"/>
      <c r="U330" s="82"/>
      <c r="V330" s="82" t="s">
        <v>5882</v>
      </c>
      <c r="W330" s="82"/>
    </row>
    <row r="331" spans="1:23" ht="30" x14ac:dyDescent="0.2">
      <c r="A331" s="80" t="s">
        <v>4715</v>
      </c>
      <c r="B331" s="80" t="s">
        <v>4843</v>
      </c>
      <c r="C331" s="80" t="s">
        <v>8898</v>
      </c>
      <c r="D331" s="80" t="s">
        <v>3842</v>
      </c>
      <c r="E331" s="80" t="s">
        <v>749</v>
      </c>
      <c r="F331" s="80" t="s">
        <v>755</v>
      </c>
      <c r="G331" s="80"/>
      <c r="H331" s="80"/>
      <c r="I331" s="80" t="b">
        <v>0</v>
      </c>
      <c r="J331" s="81" t="s">
        <v>4680</v>
      </c>
      <c r="K331" s="81" t="s">
        <v>4702</v>
      </c>
      <c r="L331" s="81" t="s">
        <v>3842</v>
      </c>
      <c r="M331" s="81"/>
      <c r="N331" s="81"/>
      <c r="O331" s="81"/>
      <c r="P331" s="81"/>
      <c r="Q331" s="82" t="s">
        <v>4678</v>
      </c>
      <c r="R331" s="82" t="s">
        <v>4701</v>
      </c>
      <c r="S331" s="82" t="s">
        <v>4844</v>
      </c>
      <c r="T331" s="82"/>
      <c r="U331" s="82"/>
      <c r="V331" s="82"/>
      <c r="W331" s="82"/>
    </row>
    <row r="332" spans="1:23" ht="30" x14ac:dyDescent="0.2">
      <c r="A332" s="80" t="s">
        <v>4715</v>
      </c>
      <c r="B332" s="80" t="s">
        <v>4845</v>
      </c>
      <c r="C332" s="80" t="s">
        <v>8899</v>
      </c>
      <c r="D332" s="80" t="s">
        <v>3455</v>
      </c>
      <c r="E332" s="80" t="s">
        <v>749</v>
      </c>
      <c r="F332" s="80" t="s">
        <v>753</v>
      </c>
      <c r="G332" s="80"/>
      <c r="H332" s="80"/>
      <c r="I332" s="80" t="b">
        <v>0</v>
      </c>
      <c r="J332" s="81" t="s">
        <v>4680</v>
      </c>
      <c r="K332" s="81" t="s">
        <v>4681</v>
      </c>
      <c r="L332" s="81" t="s">
        <v>3455</v>
      </c>
      <c r="M332" s="81"/>
      <c r="N332" s="81"/>
      <c r="O332" s="81"/>
      <c r="P332" s="81"/>
      <c r="Q332" s="82" t="s">
        <v>4678</v>
      </c>
      <c r="R332" s="82" t="s">
        <v>4679</v>
      </c>
      <c r="S332" s="82" t="s">
        <v>4846</v>
      </c>
      <c r="T332" s="82"/>
      <c r="U332" s="82"/>
      <c r="V332" s="82"/>
      <c r="W332" s="82"/>
    </row>
    <row r="333" spans="1:23" ht="45" x14ac:dyDescent="0.2">
      <c r="A333" s="80" t="s">
        <v>4715</v>
      </c>
      <c r="B333" s="80" t="s">
        <v>8900</v>
      </c>
      <c r="C333" s="80" t="s">
        <v>8901</v>
      </c>
      <c r="D333" s="80" t="s">
        <v>4537</v>
      </c>
      <c r="E333" s="80" t="s">
        <v>785</v>
      </c>
      <c r="F333" s="80" t="s">
        <v>354</v>
      </c>
      <c r="G333" s="80"/>
      <c r="H333" s="80"/>
      <c r="I333" s="80" t="b">
        <v>0</v>
      </c>
      <c r="J333" s="81" t="s">
        <v>4694</v>
      </c>
      <c r="K333" s="81" t="s">
        <v>4762</v>
      </c>
      <c r="L333" s="81" t="s">
        <v>3455</v>
      </c>
      <c r="M333" s="81"/>
      <c r="N333" s="81"/>
      <c r="O333" s="81"/>
      <c r="P333" s="81" t="s">
        <v>11127</v>
      </c>
      <c r="Q333" s="82" t="s">
        <v>4693</v>
      </c>
      <c r="R333" s="82" t="s">
        <v>4760</v>
      </c>
      <c r="S333" s="82" t="s">
        <v>4846</v>
      </c>
      <c r="T333" s="82"/>
      <c r="U333" s="82"/>
      <c r="V333" s="82"/>
      <c r="W333" s="82" t="s">
        <v>8902</v>
      </c>
    </row>
    <row r="334" spans="1:23" ht="30" x14ac:dyDescent="0.2">
      <c r="A334" s="80" t="s">
        <v>4715</v>
      </c>
      <c r="B334" s="80" t="s">
        <v>4847</v>
      </c>
      <c r="C334" s="80" t="s">
        <v>8903</v>
      </c>
      <c r="D334" s="80" t="s">
        <v>3412</v>
      </c>
      <c r="E334" s="80" t="s">
        <v>749</v>
      </c>
      <c r="F334" s="80" t="s">
        <v>753</v>
      </c>
      <c r="G334" s="80"/>
      <c r="H334" s="80"/>
      <c r="I334" s="80" t="b">
        <v>0</v>
      </c>
      <c r="J334" s="81" t="s">
        <v>4680</v>
      </c>
      <c r="K334" s="81" t="s">
        <v>4681</v>
      </c>
      <c r="L334" s="81" t="s">
        <v>3412</v>
      </c>
      <c r="M334" s="81"/>
      <c r="N334" s="81"/>
      <c r="O334" s="81"/>
      <c r="P334" s="81"/>
      <c r="Q334" s="82" t="s">
        <v>4678</v>
      </c>
      <c r="R334" s="82" t="s">
        <v>4679</v>
      </c>
      <c r="S334" s="82" t="s">
        <v>4848</v>
      </c>
      <c r="T334" s="82"/>
      <c r="U334" s="82"/>
      <c r="V334" s="82"/>
      <c r="W334" s="82"/>
    </row>
    <row r="335" spans="1:23" ht="60" x14ac:dyDescent="0.2">
      <c r="A335" s="80" t="s">
        <v>4715</v>
      </c>
      <c r="B335" s="80" t="s">
        <v>5883</v>
      </c>
      <c r="C335" s="80" t="s">
        <v>8904</v>
      </c>
      <c r="D335" s="80" t="s">
        <v>3322</v>
      </c>
      <c r="E335" s="80" t="s">
        <v>749</v>
      </c>
      <c r="F335" s="80" t="s">
        <v>755</v>
      </c>
      <c r="G335" s="80"/>
      <c r="H335" s="80"/>
      <c r="I335" s="80" t="b">
        <v>0</v>
      </c>
      <c r="J335" s="81" t="s">
        <v>4680</v>
      </c>
      <c r="K335" s="81" t="s">
        <v>4702</v>
      </c>
      <c r="L335" s="81" t="s">
        <v>3412</v>
      </c>
      <c r="M335" s="81"/>
      <c r="N335" s="81"/>
      <c r="O335" s="81" t="s">
        <v>10826</v>
      </c>
      <c r="P335" s="81"/>
      <c r="Q335" s="82" t="s">
        <v>4678</v>
      </c>
      <c r="R335" s="82" t="s">
        <v>4701</v>
      </c>
      <c r="S335" s="82" t="s">
        <v>4848</v>
      </c>
      <c r="T335" s="82"/>
      <c r="U335" s="82"/>
      <c r="V335" s="82" t="s">
        <v>5884</v>
      </c>
      <c r="W335" s="82"/>
    </row>
    <row r="336" spans="1:23" ht="60" x14ac:dyDescent="0.2">
      <c r="A336" s="80" t="s">
        <v>4715</v>
      </c>
      <c r="B336" s="80" t="s">
        <v>5885</v>
      </c>
      <c r="C336" s="80" t="s">
        <v>8905</v>
      </c>
      <c r="D336" s="80" t="s">
        <v>547</v>
      </c>
      <c r="E336" s="80" t="s">
        <v>764</v>
      </c>
      <c r="F336" s="80" t="s">
        <v>2053</v>
      </c>
      <c r="G336" s="80"/>
      <c r="H336" s="80"/>
      <c r="I336" s="80" t="b">
        <v>0</v>
      </c>
      <c r="J336" s="81" t="s">
        <v>4712</v>
      </c>
      <c r="K336" s="81" t="s">
        <v>547</v>
      </c>
      <c r="L336" s="81" t="s">
        <v>3412</v>
      </c>
      <c r="M336" s="81"/>
      <c r="N336" s="81"/>
      <c r="O336" s="81" t="s">
        <v>10827</v>
      </c>
      <c r="P336" s="81"/>
      <c r="Q336" s="82" t="s">
        <v>4710</v>
      </c>
      <c r="R336" s="82" t="s">
        <v>5886</v>
      </c>
      <c r="S336" s="82" t="s">
        <v>4848</v>
      </c>
      <c r="T336" s="82"/>
      <c r="U336" s="82"/>
      <c r="V336" s="82" t="s">
        <v>5887</v>
      </c>
      <c r="W336" s="82"/>
    </row>
    <row r="337" spans="1:23" ht="30" x14ac:dyDescent="0.2">
      <c r="A337" s="80" t="s">
        <v>4715</v>
      </c>
      <c r="B337" s="80" t="s">
        <v>4849</v>
      </c>
      <c r="C337" s="80" t="s">
        <v>8906</v>
      </c>
      <c r="D337" s="80" t="s">
        <v>1819</v>
      </c>
      <c r="E337" s="80" t="s">
        <v>749</v>
      </c>
      <c r="F337" s="80" t="s">
        <v>755</v>
      </c>
      <c r="G337" s="80"/>
      <c r="H337" s="80"/>
      <c r="I337" s="80" t="b">
        <v>0</v>
      </c>
      <c r="J337" s="81" t="s">
        <v>4680</v>
      </c>
      <c r="K337" s="81" t="s">
        <v>4702</v>
      </c>
      <c r="L337" s="81" t="s">
        <v>1819</v>
      </c>
      <c r="M337" s="81"/>
      <c r="N337" s="81"/>
      <c r="O337" s="81"/>
      <c r="P337" s="81"/>
      <c r="Q337" s="82" t="s">
        <v>4678</v>
      </c>
      <c r="R337" s="82" t="s">
        <v>4701</v>
      </c>
      <c r="S337" s="82" t="s">
        <v>4850</v>
      </c>
      <c r="T337" s="82"/>
      <c r="U337" s="82"/>
      <c r="V337" s="82"/>
      <c r="W337" s="82"/>
    </row>
    <row r="338" spans="1:23" ht="30" x14ac:dyDescent="0.2">
      <c r="A338" s="84" t="s">
        <v>4715</v>
      </c>
      <c r="B338" s="84" t="s">
        <v>5888</v>
      </c>
      <c r="C338" s="84" t="s">
        <v>8907</v>
      </c>
      <c r="D338" s="84" t="s">
        <v>1818</v>
      </c>
      <c r="E338" s="84" t="s">
        <v>749</v>
      </c>
      <c r="F338" s="84" t="s">
        <v>753</v>
      </c>
      <c r="G338" s="84"/>
      <c r="H338" s="84"/>
      <c r="I338" s="84" t="b">
        <v>0</v>
      </c>
      <c r="J338" s="85" t="s">
        <v>4680</v>
      </c>
      <c r="K338" s="85" t="s">
        <v>4681</v>
      </c>
      <c r="L338" s="85" t="s">
        <v>1819</v>
      </c>
      <c r="M338" s="85"/>
      <c r="N338" s="85"/>
      <c r="O338" s="85"/>
      <c r="P338" s="85"/>
      <c r="Q338" s="86" t="s">
        <v>4678</v>
      </c>
      <c r="R338" s="86" t="s">
        <v>4679</v>
      </c>
      <c r="S338" s="86" t="s">
        <v>4850</v>
      </c>
      <c r="T338" s="86"/>
      <c r="U338" s="86"/>
      <c r="V338" s="86" t="s">
        <v>5889</v>
      </c>
      <c r="W338" s="86"/>
    </row>
    <row r="339" spans="1:23" ht="75" x14ac:dyDescent="0.2">
      <c r="A339" s="80" t="s">
        <v>4715</v>
      </c>
      <c r="B339" s="80" t="s">
        <v>6433</v>
      </c>
      <c r="C339" s="80" t="s">
        <v>8908</v>
      </c>
      <c r="D339" s="80" t="s">
        <v>231</v>
      </c>
      <c r="E339" s="80" t="s">
        <v>754</v>
      </c>
      <c r="F339" s="80" t="s">
        <v>753</v>
      </c>
      <c r="G339" s="80"/>
      <c r="H339" s="80"/>
      <c r="I339" s="80" t="b">
        <v>0</v>
      </c>
      <c r="J339" s="81" t="s">
        <v>4731</v>
      </c>
      <c r="K339" s="81" t="s">
        <v>4681</v>
      </c>
      <c r="L339" s="81" t="s">
        <v>1819</v>
      </c>
      <c r="M339" s="81"/>
      <c r="N339" s="81"/>
      <c r="O339" s="81"/>
      <c r="P339" s="81" t="s">
        <v>11128</v>
      </c>
      <c r="Q339" s="82" t="s">
        <v>4729</v>
      </c>
      <c r="R339" s="82" t="s">
        <v>4679</v>
      </c>
      <c r="S339" s="82" t="s">
        <v>4850</v>
      </c>
      <c r="T339" s="82"/>
      <c r="U339" s="82"/>
      <c r="V339" s="82"/>
      <c r="W339" s="82" t="s">
        <v>6434</v>
      </c>
    </row>
    <row r="340" spans="1:23" ht="75" x14ac:dyDescent="0.2">
      <c r="A340" s="80" t="s">
        <v>4715</v>
      </c>
      <c r="B340" s="80" t="s">
        <v>6435</v>
      </c>
      <c r="C340" s="80" t="s">
        <v>8909</v>
      </c>
      <c r="D340" s="80" t="s">
        <v>2421</v>
      </c>
      <c r="E340" s="80" t="s">
        <v>754</v>
      </c>
      <c r="F340" s="80" t="s">
        <v>753</v>
      </c>
      <c r="G340" s="80"/>
      <c r="H340" s="80"/>
      <c r="I340" s="80" t="b">
        <v>0</v>
      </c>
      <c r="J340" s="81" t="s">
        <v>4731</v>
      </c>
      <c r="K340" s="81" t="s">
        <v>4681</v>
      </c>
      <c r="L340" s="81" t="s">
        <v>1819</v>
      </c>
      <c r="M340" s="81"/>
      <c r="N340" s="81"/>
      <c r="O340" s="81"/>
      <c r="P340" s="81" t="s">
        <v>11129</v>
      </c>
      <c r="Q340" s="82" t="s">
        <v>4729</v>
      </c>
      <c r="R340" s="82" t="s">
        <v>4679</v>
      </c>
      <c r="S340" s="82" t="s">
        <v>4850</v>
      </c>
      <c r="T340" s="82"/>
      <c r="U340" s="82"/>
      <c r="V340" s="82"/>
      <c r="W340" s="82" t="s">
        <v>6436</v>
      </c>
    </row>
    <row r="341" spans="1:23" ht="45" x14ac:dyDescent="0.2">
      <c r="A341" s="80" t="s">
        <v>4715</v>
      </c>
      <c r="B341" s="80" t="s">
        <v>6437</v>
      </c>
      <c r="C341" s="80" t="s">
        <v>8910</v>
      </c>
      <c r="D341" s="80" t="s">
        <v>2422</v>
      </c>
      <c r="E341" s="80" t="s">
        <v>754</v>
      </c>
      <c r="F341" s="80" t="s">
        <v>753</v>
      </c>
      <c r="G341" s="80"/>
      <c r="H341" s="80"/>
      <c r="I341" s="80" t="b">
        <v>0</v>
      </c>
      <c r="J341" s="81" t="s">
        <v>4731</v>
      </c>
      <c r="K341" s="81" t="s">
        <v>4681</v>
      </c>
      <c r="L341" s="81" t="s">
        <v>1819</v>
      </c>
      <c r="M341" s="81"/>
      <c r="N341" s="81"/>
      <c r="O341" s="81"/>
      <c r="P341" s="81" t="s">
        <v>11130</v>
      </c>
      <c r="Q341" s="82" t="s">
        <v>4729</v>
      </c>
      <c r="R341" s="82" t="s">
        <v>4679</v>
      </c>
      <c r="S341" s="82" t="s">
        <v>4850</v>
      </c>
      <c r="T341" s="82"/>
      <c r="U341" s="82"/>
      <c r="V341" s="82"/>
      <c r="W341" s="82" t="s">
        <v>6438</v>
      </c>
    </row>
    <row r="342" spans="1:23" ht="60" x14ac:dyDescent="0.2">
      <c r="A342" s="80" t="s">
        <v>4715</v>
      </c>
      <c r="B342" s="80" t="s">
        <v>6439</v>
      </c>
      <c r="C342" s="80" t="s">
        <v>8911</v>
      </c>
      <c r="D342" s="80" t="s">
        <v>2424</v>
      </c>
      <c r="E342" s="80" t="s">
        <v>754</v>
      </c>
      <c r="F342" s="80" t="s">
        <v>753</v>
      </c>
      <c r="G342" s="80"/>
      <c r="H342" s="80"/>
      <c r="I342" s="80" t="b">
        <v>0</v>
      </c>
      <c r="J342" s="81" t="s">
        <v>4731</v>
      </c>
      <c r="K342" s="81" t="s">
        <v>4681</v>
      </c>
      <c r="L342" s="81" t="s">
        <v>1819</v>
      </c>
      <c r="M342" s="81"/>
      <c r="N342" s="81"/>
      <c r="O342" s="81"/>
      <c r="P342" s="81" t="s">
        <v>11131</v>
      </c>
      <c r="Q342" s="82" t="s">
        <v>4729</v>
      </c>
      <c r="R342" s="82" t="s">
        <v>4679</v>
      </c>
      <c r="S342" s="82" t="s">
        <v>4850</v>
      </c>
      <c r="T342" s="82"/>
      <c r="U342" s="82"/>
      <c r="V342" s="82"/>
      <c r="W342" s="82" t="s">
        <v>6440</v>
      </c>
    </row>
    <row r="343" spans="1:23" ht="60" x14ac:dyDescent="0.2">
      <c r="A343" s="80" t="s">
        <v>4715</v>
      </c>
      <c r="B343" s="80" t="s">
        <v>6441</v>
      </c>
      <c r="C343" s="80" t="s">
        <v>8912</v>
      </c>
      <c r="D343" s="80" t="s">
        <v>2418</v>
      </c>
      <c r="E343" s="80" t="s">
        <v>754</v>
      </c>
      <c r="F343" s="80" t="s">
        <v>753</v>
      </c>
      <c r="G343" s="80"/>
      <c r="H343" s="80"/>
      <c r="I343" s="80" t="b">
        <v>0</v>
      </c>
      <c r="J343" s="81" t="s">
        <v>4731</v>
      </c>
      <c r="K343" s="81" t="s">
        <v>4681</v>
      </c>
      <c r="L343" s="81" t="s">
        <v>1819</v>
      </c>
      <c r="M343" s="81"/>
      <c r="N343" s="81"/>
      <c r="O343" s="81"/>
      <c r="P343" s="81" t="s">
        <v>11132</v>
      </c>
      <c r="Q343" s="82" t="s">
        <v>4729</v>
      </c>
      <c r="R343" s="82" t="s">
        <v>4679</v>
      </c>
      <c r="S343" s="82" t="s">
        <v>4850</v>
      </c>
      <c r="T343" s="82"/>
      <c r="U343" s="82"/>
      <c r="V343" s="82"/>
      <c r="W343" s="82" t="s">
        <v>6442</v>
      </c>
    </row>
    <row r="344" spans="1:23" ht="60" x14ac:dyDescent="0.2">
      <c r="A344" s="80" t="s">
        <v>4715</v>
      </c>
      <c r="B344" s="80" t="s">
        <v>6443</v>
      </c>
      <c r="C344" s="80" t="s">
        <v>8913</v>
      </c>
      <c r="D344" s="80" t="s">
        <v>2420</v>
      </c>
      <c r="E344" s="80" t="s">
        <v>754</v>
      </c>
      <c r="F344" s="80" t="s">
        <v>753</v>
      </c>
      <c r="G344" s="80"/>
      <c r="H344" s="80"/>
      <c r="I344" s="80" t="b">
        <v>0</v>
      </c>
      <c r="J344" s="81" t="s">
        <v>4731</v>
      </c>
      <c r="K344" s="81" t="s">
        <v>4681</v>
      </c>
      <c r="L344" s="81" t="s">
        <v>1819</v>
      </c>
      <c r="M344" s="81"/>
      <c r="N344" s="81"/>
      <c r="O344" s="81"/>
      <c r="P344" s="81" t="s">
        <v>11133</v>
      </c>
      <c r="Q344" s="82" t="s">
        <v>4729</v>
      </c>
      <c r="R344" s="82" t="s">
        <v>4679</v>
      </c>
      <c r="S344" s="82" t="s">
        <v>4850</v>
      </c>
      <c r="T344" s="82"/>
      <c r="U344" s="82"/>
      <c r="V344" s="82"/>
      <c r="W344" s="82" t="s">
        <v>6444</v>
      </c>
    </row>
    <row r="345" spans="1:23" ht="60" x14ac:dyDescent="0.2">
      <c r="A345" s="80" t="s">
        <v>4715</v>
      </c>
      <c r="B345" s="80" t="s">
        <v>6445</v>
      </c>
      <c r="C345" s="80" t="s">
        <v>8914</v>
      </c>
      <c r="D345" s="80" t="s">
        <v>233</v>
      </c>
      <c r="E345" s="80" t="s">
        <v>754</v>
      </c>
      <c r="F345" s="80" t="s">
        <v>753</v>
      </c>
      <c r="G345" s="80"/>
      <c r="H345" s="80"/>
      <c r="I345" s="80" t="b">
        <v>0</v>
      </c>
      <c r="J345" s="81" t="s">
        <v>4731</v>
      </c>
      <c r="K345" s="81" t="s">
        <v>4681</v>
      </c>
      <c r="L345" s="81" t="s">
        <v>1819</v>
      </c>
      <c r="M345" s="81"/>
      <c r="N345" s="81"/>
      <c r="O345" s="81"/>
      <c r="P345" s="81" t="s">
        <v>11134</v>
      </c>
      <c r="Q345" s="82" t="s">
        <v>4729</v>
      </c>
      <c r="R345" s="82" t="s">
        <v>4679</v>
      </c>
      <c r="S345" s="82" t="s">
        <v>4850</v>
      </c>
      <c r="T345" s="82"/>
      <c r="U345" s="82"/>
      <c r="V345" s="82"/>
      <c r="W345" s="82" t="s">
        <v>6446</v>
      </c>
    </row>
    <row r="346" spans="1:23" ht="45" x14ac:dyDescent="0.2">
      <c r="A346" s="80" t="s">
        <v>4715</v>
      </c>
      <c r="B346" s="80" t="s">
        <v>6447</v>
      </c>
      <c r="C346" s="80" t="s">
        <v>8915</v>
      </c>
      <c r="D346" s="80" t="s">
        <v>2423</v>
      </c>
      <c r="E346" s="80" t="s">
        <v>754</v>
      </c>
      <c r="F346" s="80" t="s">
        <v>753</v>
      </c>
      <c r="G346" s="80"/>
      <c r="H346" s="80"/>
      <c r="I346" s="80" t="b">
        <v>0</v>
      </c>
      <c r="J346" s="81" t="s">
        <v>4731</v>
      </c>
      <c r="K346" s="81" t="s">
        <v>4681</v>
      </c>
      <c r="L346" s="81" t="s">
        <v>1819</v>
      </c>
      <c r="M346" s="81"/>
      <c r="N346" s="81"/>
      <c r="O346" s="81"/>
      <c r="P346" s="81" t="s">
        <v>11135</v>
      </c>
      <c r="Q346" s="82" t="s">
        <v>4729</v>
      </c>
      <c r="R346" s="82" t="s">
        <v>4679</v>
      </c>
      <c r="S346" s="82" t="s">
        <v>4850</v>
      </c>
      <c r="T346" s="82"/>
      <c r="U346" s="82"/>
      <c r="V346" s="82"/>
      <c r="W346" s="82" t="s">
        <v>6448</v>
      </c>
    </row>
    <row r="347" spans="1:23" ht="60" x14ac:dyDescent="0.2">
      <c r="A347" s="80" t="s">
        <v>4715</v>
      </c>
      <c r="B347" s="80" t="s">
        <v>6449</v>
      </c>
      <c r="C347" s="80" t="s">
        <v>8916</v>
      </c>
      <c r="D347" s="80" t="s">
        <v>2419</v>
      </c>
      <c r="E347" s="80" t="s">
        <v>754</v>
      </c>
      <c r="F347" s="80" t="s">
        <v>753</v>
      </c>
      <c r="G347" s="80"/>
      <c r="H347" s="80"/>
      <c r="I347" s="80" t="b">
        <v>0</v>
      </c>
      <c r="J347" s="81" t="s">
        <v>4731</v>
      </c>
      <c r="K347" s="81" t="s">
        <v>4681</v>
      </c>
      <c r="L347" s="81" t="s">
        <v>1819</v>
      </c>
      <c r="M347" s="81"/>
      <c r="N347" s="81"/>
      <c r="O347" s="81"/>
      <c r="P347" s="81" t="s">
        <v>11136</v>
      </c>
      <c r="Q347" s="82" t="s">
        <v>4729</v>
      </c>
      <c r="R347" s="82" t="s">
        <v>4679</v>
      </c>
      <c r="S347" s="82" t="s">
        <v>4850</v>
      </c>
      <c r="T347" s="82"/>
      <c r="U347" s="82"/>
      <c r="V347" s="82"/>
      <c r="W347" s="82" t="s">
        <v>6450</v>
      </c>
    </row>
    <row r="348" spans="1:23" ht="60" x14ac:dyDescent="0.2">
      <c r="A348" s="80" t="s">
        <v>4715</v>
      </c>
      <c r="B348" s="80" t="s">
        <v>6451</v>
      </c>
      <c r="C348" s="80" t="s">
        <v>8917</v>
      </c>
      <c r="D348" s="80" t="s">
        <v>232</v>
      </c>
      <c r="E348" s="80" t="s">
        <v>754</v>
      </c>
      <c r="F348" s="80" t="s">
        <v>753</v>
      </c>
      <c r="G348" s="80"/>
      <c r="H348" s="80"/>
      <c r="I348" s="80" t="b">
        <v>0</v>
      </c>
      <c r="J348" s="81" t="s">
        <v>4731</v>
      </c>
      <c r="K348" s="81" t="s">
        <v>4681</v>
      </c>
      <c r="L348" s="81" t="s">
        <v>1819</v>
      </c>
      <c r="M348" s="81"/>
      <c r="N348" s="81"/>
      <c r="O348" s="81"/>
      <c r="P348" s="81" t="s">
        <v>11137</v>
      </c>
      <c r="Q348" s="82" t="s">
        <v>4729</v>
      </c>
      <c r="R348" s="82" t="s">
        <v>4679</v>
      </c>
      <c r="S348" s="82" t="s">
        <v>4850</v>
      </c>
      <c r="T348" s="82"/>
      <c r="U348" s="82"/>
      <c r="V348" s="82"/>
      <c r="W348" s="82" t="s">
        <v>6452</v>
      </c>
    </row>
    <row r="349" spans="1:23" ht="60" x14ac:dyDescent="0.2">
      <c r="A349" s="80" t="s">
        <v>4715</v>
      </c>
      <c r="B349" s="80" t="s">
        <v>6453</v>
      </c>
      <c r="C349" s="80" t="s">
        <v>8918</v>
      </c>
      <c r="D349" s="80" t="s">
        <v>3135</v>
      </c>
      <c r="E349" s="80" t="s">
        <v>754</v>
      </c>
      <c r="F349" s="80" t="s">
        <v>753</v>
      </c>
      <c r="G349" s="80"/>
      <c r="H349" s="80"/>
      <c r="I349" s="80" t="b">
        <v>0</v>
      </c>
      <c r="J349" s="81" t="s">
        <v>4731</v>
      </c>
      <c r="K349" s="81" t="s">
        <v>4681</v>
      </c>
      <c r="L349" s="81" t="s">
        <v>1819</v>
      </c>
      <c r="M349" s="81"/>
      <c r="N349" s="81"/>
      <c r="O349" s="81"/>
      <c r="P349" s="81" t="s">
        <v>11138</v>
      </c>
      <c r="Q349" s="82" t="s">
        <v>4729</v>
      </c>
      <c r="R349" s="82" t="s">
        <v>4679</v>
      </c>
      <c r="S349" s="82" t="s">
        <v>4850</v>
      </c>
      <c r="T349" s="82"/>
      <c r="U349" s="82"/>
      <c r="V349" s="82"/>
      <c r="W349" s="82" t="s">
        <v>6454</v>
      </c>
    </row>
    <row r="350" spans="1:23" ht="30" x14ac:dyDescent="0.2">
      <c r="A350" s="80" t="s">
        <v>4715</v>
      </c>
      <c r="B350" s="80" t="s">
        <v>4851</v>
      </c>
      <c r="C350" s="80" t="s">
        <v>8919</v>
      </c>
      <c r="D350" s="80" t="s">
        <v>4264</v>
      </c>
      <c r="E350" s="80" t="s">
        <v>749</v>
      </c>
      <c r="F350" s="80" t="s">
        <v>755</v>
      </c>
      <c r="G350" s="80"/>
      <c r="H350" s="80"/>
      <c r="I350" s="80" t="b">
        <v>0</v>
      </c>
      <c r="J350" s="81" t="s">
        <v>4680</v>
      </c>
      <c r="K350" s="81" t="s">
        <v>4702</v>
      </c>
      <c r="L350" s="81" t="s">
        <v>4264</v>
      </c>
      <c r="M350" s="81"/>
      <c r="N350" s="81"/>
      <c r="O350" s="81"/>
      <c r="P350" s="81"/>
      <c r="Q350" s="82" t="s">
        <v>4678</v>
      </c>
      <c r="R350" s="82" t="s">
        <v>4701</v>
      </c>
      <c r="S350" s="82" t="s">
        <v>4852</v>
      </c>
      <c r="T350" s="82"/>
      <c r="U350" s="82"/>
      <c r="V350" s="82"/>
      <c r="W350" s="82"/>
    </row>
    <row r="351" spans="1:23" ht="60" x14ac:dyDescent="0.2">
      <c r="A351" s="80" t="s">
        <v>4715</v>
      </c>
      <c r="B351" s="80" t="s">
        <v>5890</v>
      </c>
      <c r="C351" s="80" t="s">
        <v>8920</v>
      </c>
      <c r="D351" s="80" t="s">
        <v>1786</v>
      </c>
      <c r="E351" s="80" t="s">
        <v>749</v>
      </c>
      <c r="F351" s="80" t="s">
        <v>753</v>
      </c>
      <c r="G351" s="80"/>
      <c r="H351" s="80"/>
      <c r="I351" s="80" t="b">
        <v>0</v>
      </c>
      <c r="J351" s="81" t="s">
        <v>4680</v>
      </c>
      <c r="K351" s="81" t="s">
        <v>4681</v>
      </c>
      <c r="L351" s="81" t="s">
        <v>3455</v>
      </c>
      <c r="M351" s="81"/>
      <c r="N351" s="81"/>
      <c r="O351" s="81" t="s">
        <v>10828</v>
      </c>
      <c r="P351" s="81"/>
      <c r="Q351" s="82" t="s">
        <v>4678</v>
      </c>
      <c r="R351" s="82" t="s">
        <v>4679</v>
      </c>
      <c r="S351" s="82" t="s">
        <v>4846</v>
      </c>
      <c r="T351" s="82"/>
      <c r="U351" s="82"/>
      <c r="V351" s="82" t="s">
        <v>5891</v>
      </c>
      <c r="W351" s="82"/>
    </row>
    <row r="352" spans="1:23" ht="30" x14ac:dyDescent="0.2">
      <c r="A352" s="80" t="s">
        <v>4715</v>
      </c>
      <c r="B352" s="80" t="s">
        <v>4853</v>
      </c>
      <c r="C352" s="80" t="s">
        <v>8921</v>
      </c>
      <c r="D352" s="80" t="s">
        <v>3894</v>
      </c>
      <c r="E352" s="80" t="s">
        <v>749</v>
      </c>
      <c r="F352" s="80" t="s">
        <v>753</v>
      </c>
      <c r="G352" s="80"/>
      <c r="H352" s="80"/>
      <c r="I352" s="80" t="b">
        <v>0</v>
      </c>
      <c r="J352" s="81" t="s">
        <v>4680</v>
      </c>
      <c r="K352" s="81" t="s">
        <v>4681</v>
      </c>
      <c r="L352" s="81" t="s">
        <v>3894</v>
      </c>
      <c r="M352" s="81"/>
      <c r="N352" s="81"/>
      <c r="O352" s="81"/>
      <c r="P352" s="81"/>
      <c r="Q352" s="82" t="s">
        <v>4678</v>
      </c>
      <c r="R352" s="82" t="s">
        <v>4679</v>
      </c>
      <c r="S352" s="82" t="s">
        <v>4854</v>
      </c>
      <c r="T352" s="82"/>
      <c r="U352" s="82"/>
      <c r="V352" s="82"/>
      <c r="W352" s="82"/>
    </row>
    <row r="353" spans="1:23" ht="30" x14ac:dyDescent="0.2">
      <c r="A353" s="80" t="s">
        <v>4715</v>
      </c>
      <c r="B353" s="80" t="s">
        <v>4855</v>
      </c>
      <c r="C353" s="80" t="s">
        <v>8922</v>
      </c>
      <c r="D353" s="80" t="s">
        <v>1808</v>
      </c>
      <c r="E353" s="80" t="s">
        <v>749</v>
      </c>
      <c r="F353" s="80" t="s">
        <v>753</v>
      </c>
      <c r="G353" s="80"/>
      <c r="H353" s="80"/>
      <c r="I353" s="80" t="b">
        <v>0</v>
      </c>
      <c r="J353" s="81" t="s">
        <v>4680</v>
      </c>
      <c r="K353" s="81" t="s">
        <v>4681</v>
      </c>
      <c r="L353" s="81" t="s">
        <v>1808</v>
      </c>
      <c r="M353" s="81"/>
      <c r="N353" s="81"/>
      <c r="O353" s="81"/>
      <c r="P353" s="81"/>
      <c r="Q353" s="82" t="s">
        <v>4678</v>
      </c>
      <c r="R353" s="82" t="s">
        <v>4679</v>
      </c>
      <c r="S353" s="82" t="s">
        <v>4856</v>
      </c>
      <c r="T353" s="82"/>
      <c r="U353" s="82"/>
      <c r="V353" s="82"/>
      <c r="W353" s="82"/>
    </row>
    <row r="354" spans="1:23" ht="75" x14ac:dyDescent="0.2">
      <c r="A354" s="80" t="s">
        <v>4715</v>
      </c>
      <c r="B354" s="80" t="s">
        <v>8923</v>
      </c>
      <c r="C354" s="80" t="s">
        <v>8924</v>
      </c>
      <c r="D354" s="80" t="s">
        <v>8925</v>
      </c>
      <c r="E354" s="80" t="s">
        <v>754</v>
      </c>
      <c r="F354" s="80" t="s">
        <v>753</v>
      </c>
      <c r="G354" s="80"/>
      <c r="H354" s="80"/>
      <c r="I354" s="80" t="b">
        <v>0</v>
      </c>
      <c r="J354" s="81" t="s">
        <v>4731</v>
      </c>
      <c r="K354" s="81" t="s">
        <v>4681</v>
      </c>
      <c r="L354" s="81" t="s">
        <v>1808</v>
      </c>
      <c r="M354" s="81"/>
      <c r="N354" s="81"/>
      <c r="O354" s="81" t="s">
        <v>10829</v>
      </c>
      <c r="P354" s="81"/>
      <c r="Q354" s="82" t="s">
        <v>4729</v>
      </c>
      <c r="R354" s="82" t="s">
        <v>4679</v>
      </c>
      <c r="S354" s="82" t="s">
        <v>4856</v>
      </c>
      <c r="T354" s="82"/>
      <c r="U354" s="82"/>
      <c r="V354" s="82" t="s">
        <v>8926</v>
      </c>
      <c r="W354" s="82"/>
    </row>
    <row r="355" spans="1:23" ht="30" x14ac:dyDescent="0.2">
      <c r="A355" s="80" t="s">
        <v>4715</v>
      </c>
      <c r="B355" s="80" t="s">
        <v>4857</v>
      </c>
      <c r="C355" s="80" t="s">
        <v>8927</v>
      </c>
      <c r="D355" s="80" t="s">
        <v>2083</v>
      </c>
      <c r="E355" s="80" t="s">
        <v>749</v>
      </c>
      <c r="F355" s="80" t="s">
        <v>753</v>
      </c>
      <c r="G355" s="80"/>
      <c r="H355" s="80"/>
      <c r="I355" s="80" t="b">
        <v>0</v>
      </c>
      <c r="J355" s="81" t="s">
        <v>4680</v>
      </c>
      <c r="K355" s="81" t="s">
        <v>4681</v>
      </c>
      <c r="L355" s="81" t="s">
        <v>2083</v>
      </c>
      <c r="M355" s="81"/>
      <c r="N355" s="81"/>
      <c r="O355" s="81"/>
      <c r="P355" s="81"/>
      <c r="Q355" s="82" t="s">
        <v>4678</v>
      </c>
      <c r="R355" s="82" t="s">
        <v>4679</v>
      </c>
      <c r="S355" s="82" t="s">
        <v>4858</v>
      </c>
      <c r="T355" s="82"/>
      <c r="U355" s="82"/>
      <c r="V355" s="82"/>
      <c r="W355" s="82"/>
    </row>
    <row r="356" spans="1:23" ht="30" x14ac:dyDescent="0.2">
      <c r="A356" s="84" t="s">
        <v>4715</v>
      </c>
      <c r="B356" s="84" t="s">
        <v>5435</v>
      </c>
      <c r="C356" s="84" t="s">
        <v>8928</v>
      </c>
      <c r="D356" s="84" t="s">
        <v>3345</v>
      </c>
      <c r="E356" s="84" t="s">
        <v>754</v>
      </c>
      <c r="F356" s="84" t="s">
        <v>370</v>
      </c>
      <c r="G356" s="84"/>
      <c r="H356" s="84"/>
      <c r="I356" s="84" t="b">
        <v>0</v>
      </c>
      <c r="J356" s="85" t="s">
        <v>4684</v>
      </c>
      <c r="K356" s="85" t="s">
        <v>4685</v>
      </c>
      <c r="L356" s="85" t="s">
        <v>2083</v>
      </c>
      <c r="M356" s="85"/>
      <c r="N356" s="85"/>
      <c r="O356" s="85"/>
      <c r="P356" s="85"/>
      <c r="Q356" s="86" t="s">
        <v>4682</v>
      </c>
      <c r="R356" s="86" t="s">
        <v>4683</v>
      </c>
      <c r="S356" s="86" t="s">
        <v>4858</v>
      </c>
      <c r="T356" s="86"/>
      <c r="U356" s="86" t="s">
        <v>5436</v>
      </c>
      <c r="V356" s="86"/>
      <c r="W356" s="86"/>
    </row>
    <row r="357" spans="1:23" ht="45" x14ac:dyDescent="0.2">
      <c r="A357" s="84" t="s">
        <v>4715</v>
      </c>
      <c r="B357" s="84" t="s">
        <v>5437</v>
      </c>
      <c r="C357" s="84" t="s">
        <v>8929</v>
      </c>
      <c r="D357" s="84" t="s">
        <v>3456</v>
      </c>
      <c r="E357" s="84" t="s">
        <v>754</v>
      </c>
      <c r="F357" s="84" t="s">
        <v>370</v>
      </c>
      <c r="G357" s="84"/>
      <c r="H357" s="84"/>
      <c r="I357" s="84" t="b">
        <v>0</v>
      </c>
      <c r="J357" s="85" t="s">
        <v>4684</v>
      </c>
      <c r="K357" s="85" t="s">
        <v>4685</v>
      </c>
      <c r="L357" s="85" t="s">
        <v>2083</v>
      </c>
      <c r="M357" s="85"/>
      <c r="N357" s="85"/>
      <c r="O357" s="85"/>
      <c r="P357" s="85"/>
      <c r="Q357" s="86" t="s">
        <v>4682</v>
      </c>
      <c r="R357" s="86" t="s">
        <v>4683</v>
      </c>
      <c r="S357" s="86" t="s">
        <v>4858</v>
      </c>
      <c r="T357" s="86"/>
      <c r="U357" s="86" t="s">
        <v>5438</v>
      </c>
      <c r="V357" s="86"/>
      <c r="W357" s="86"/>
    </row>
    <row r="358" spans="1:23" ht="60" x14ac:dyDescent="0.2">
      <c r="A358" s="80" t="s">
        <v>4715</v>
      </c>
      <c r="B358" s="80" t="s">
        <v>5892</v>
      </c>
      <c r="C358" s="80" t="s">
        <v>8930</v>
      </c>
      <c r="D358" s="80" t="s">
        <v>3533</v>
      </c>
      <c r="E358" s="80" t="s">
        <v>754</v>
      </c>
      <c r="F358" s="80" t="s">
        <v>751</v>
      </c>
      <c r="G358" s="80"/>
      <c r="H358" s="80"/>
      <c r="I358" s="80" t="b">
        <v>0</v>
      </c>
      <c r="J358" s="81" t="s">
        <v>4731</v>
      </c>
      <c r="K358" s="81" t="s">
        <v>4704</v>
      </c>
      <c r="L358" s="81" t="s">
        <v>2083</v>
      </c>
      <c r="M358" s="81"/>
      <c r="N358" s="81"/>
      <c r="O358" s="81" t="s">
        <v>10830</v>
      </c>
      <c r="P358" s="81"/>
      <c r="Q358" s="82" t="s">
        <v>4729</v>
      </c>
      <c r="R358" s="82" t="s">
        <v>4703</v>
      </c>
      <c r="S358" s="82" t="s">
        <v>4858</v>
      </c>
      <c r="T358" s="82"/>
      <c r="U358" s="82"/>
      <c r="V358" s="82" t="s">
        <v>5893</v>
      </c>
      <c r="W358" s="82"/>
    </row>
    <row r="359" spans="1:23" ht="45" x14ac:dyDescent="0.2">
      <c r="A359" s="80" t="s">
        <v>4715</v>
      </c>
      <c r="B359" s="80" t="s">
        <v>5439</v>
      </c>
      <c r="C359" s="80" t="s">
        <v>8931</v>
      </c>
      <c r="D359" s="80" t="s">
        <v>3599</v>
      </c>
      <c r="E359" s="80" t="s">
        <v>754</v>
      </c>
      <c r="F359" s="80" t="s">
        <v>370</v>
      </c>
      <c r="G359" s="80"/>
      <c r="H359" s="80"/>
      <c r="I359" s="80" t="b">
        <v>0</v>
      </c>
      <c r="J359" s="81" t="s">
        <v>4684</v>
      </c>
      <c r="K359" s="81" t="s">
        <v>4685</v>
      </c>
      <c r="L359" s="81" t="s">
        <v>2083</v>
      </c>
      <c r="M359" s="81"/>
      <c r="N359" s="81" t="s">
        <v>10535</v>
      </c>
      <c r="O359" s="81"/>
      <c r="P359" s="81"/>
      <c r="Q359" s="82" t="s">
        <v>4682</v>
      </c>
      <c r="R359" s="82" t="s">
        <v>4683</v>
      </c>
      <c r="S359" s="82" t="s">
        <v>4858</v>
      </c>
      <c r="T359" s="82"/>
      <c r="U359" s="82" t="s">
        <v>5440</v>
      </c>
      <c r="V359" s="82"/>
      <c r="W359" s="82"/>
    </row>
    <row r="360" spans="1:23" ht="45" x14ac:dyDescent="0.2">
      <c r="A360" s="84" t="s">
        <v>4715</v>
      </c>
      <c r="B360" s="84" t="s">
        <v>5441</v>
      </c>
      <c r="C360" s="84" t="s">
        <v>8932</v>
      </c>
      <c r="D360" s="84" t="s">
        <v>4025</v>
      </c>
      <c r="E360" s="84" t="s">
        <v>754</v>
      </c>
      <c r="F360" s="84" t="s">
        <v>751</v>
      </c>
      <c r="G360" s="84"/>
      <c r="H360" s="84"/>
      <c r="I360" s="84" t="b">
        <v>0</v>
      </c>
      <c r="J360" s="85" t="s">
        <v>4684</v>
      </c>
      <c r="K360" s="85" t="s">
        <v>4704</v>
      </c>
      <c r="L360" s="85" t="s">
        <v>2083</v>
      </c>
      <c r="M360" s="85"/>
      <c r="N360" s="85"/>
      <c r="O360" s="85"/>
      <c r="P360" s="85"/>
      <c r="Q360" s="86" t="s">
        <v>4682</v>
      </c>
      <c r="R360" s="86" t="s">
        <v>4703</v>
      </c>
      <c r="S360" s="86" t="s">
        <v>4858</v>
      </c>
      <c r="T360" s="86"/>
      <c r="U360" s="86" t="s">
        <v>5442</v>
      </c>
      <c r="V360" s="86"/>
      <c r="W360" s="86"/>
    </row>
    <row r="361" spans="1:23" ht="45" x14ac:dyDescent="0.2">
      <c r="A361" s="80" t="s">
        <v>4715</v>
      </c>
      <c r="B361" s="80" t="s">
        <v>5443</v>
      </c>
      <c r="C361" s="80" t="s">
        <v>8933</v>
      </c>
      <c r="D361" s="80" t="s">
        <v>4235</v>
      </c>
      <c r="E361" s="80" t="s">
        <v>754</v>
      </c>
      <c r="F361" s="80" t="s">
        <v>370</v>
      </c>
      <c r="G361" s="80"/>
      <c r="H361" s="80"/>
      <c r="I361" s="80" t="b">
        <v>0</v>
      </c>
      <c r="J361" s="81" t="s">
        <v>4684</v>
      </c>
      <c r="K361" s="81" t="s">
        <v>4685</v>
      </c>
      <c r="L361" s="81" t="s">
        <v>2083</v>
      </c>
      <c r="M361" s="81"/>
      <c r="N361" s="81" t="s">
        <v>10536</v>
      </c>
      <c r="O361" s="81"/>
      <c r="P361" s="81"/>
      <c r="Q361" s="82" t="s">
        <v>4682</v>
      </c>
      <c r="R361" s="82" t="s">
        <v>4683</v>
      </c>
      <c r="S361" s="82" t="s">
        <v>4858</v>
      </c>
      <c r="T361" s="82"/>
      <c r="U361" s="82" t="s">
        <v>5444</v>
      </c>
      <c r="V361" s="82"/>
      <c r="W361" s="82"/>
    </row>
    <row r="362" spans="1:23" ht="45" x14ac:dyDescent="0.2">
      <c r="A362" s="80" t="s">
        <v>4715</v>
      </c>
      <c r="B362" s="80" t="s">
        <v>5445</v>
      </c>
      <c r="C362" s="80" t="s">
        <v>8934</v>
      </c>
      <c r="D362" s="80" t="s">
        <v>4236</v>
      </c>
      <c r="E362" s="80" t="s">
        <v>754</v>
      </c>
      <c r="F362" s="80" t="s">
        <v>370</v>
      </c>
      <c r="G362" s="80"/>
      <c r="H362" s="80"/>
      <c r="I362" s="80" t="b">
        <v>0</v>
      </c>
      <c r="J362" s="81" t="s">
        <v>4684</v>
      </c>
      <c r="K362" s="81" t="s">
        <v>4685</v>
      </c>
      <c r="L362" s="81" t="s">
        <v>2083</v>
      </c>
      <c r="M362" s="81"/>
      <c r="N362" s="81" t="s">
        <v>10537</v>
      </c>
      <c r="O362" s="81"/>
      <c r="P362" s="81"/>
      <c r="Q362" s="82" t="s">
        <v>4682</v>
      </c>
      <c r="R362" s="82" t="s">
        <v>4683</v>
      </c>
      <c r="S362" s="82" t="s">
        <v>4858</v>
      </c>
      <c r="T362" s="82"/>
      <c r="U362" s="82" t="s">
        <v>5446</v>
      </c>
      <c r="V362" s="82"/>
      <c r="W362" s="82"/>
    </row>
    <row r="363" spans="1:23" ht="45" x14ac:dyDescent="0.2">
      <c r="A363" s="80" t="s">
        <v>4715</v>
      </c>
      <c r="B363" s="80" t="s">
        <v>5447</v>
      </c>
      <c r="C363" s="80" t="s">
        <v>8935</v>
      </c>
      <c r="D363" s="80" t="s">
        <v>4237</v>
      </c>
      <c r="E363" s="80" t="s">
        <v>754</v>
      </c>
      <c r="F363" s="80" t="s">
        <v>370</v>
      </c>
      <c r="G363" s="80"/>
      <c r="H363" s="80"/>
      <c r="I363" s="80" t="b">
        <v>0</v>
      </c>
      <c r="J363" s="81" t="s">
        <v>4684</v>
      </c>
      <c r="K363" s="81" t="s">
        <v>4685</v>
      </c>
      <c r="L363" s="81" t="s">
        <v>2083</v>
      </c>
      <c r="M363" s="81"/>
      <c r="N363" s="81" t="s">
        <v>10538</v>
      </c>
      <c r="O363" s="81"/>
      <c r="P363" s="81"/>
      <c r="Q363" s="82" t="s">
        <v>4682</v>
      </c>
      <c r="R363" s="82" t="s">
        <v>4683</v>
      </c>
      <c r="S363" s="82" t="s">
        <v>4858</v>
      </c>
      <c r="T363" s="82"/>
      <c r="U363" s="82" t="s">
        <v>5448</v>
      </c>
      <c r="V363" s="82"/>
      <c r="W363" s="82"/>
    </row>
    <row r="364" spans="1:23" ht="60" x14ac:dyDescent="0.2">
      <c r="A364" s="80" t="s">
        <v>4715</v>
      </c>
      <c r="B364" s="80" t="s">
        <v>5449</v>
      </c>
      <c r="C364" s="80" t="s">
        <v>8936</v>
      </c>
      <c r="D364" s="80" t="s">
        <v>4290</v>
      </c>
      <c r="E364" s="80" t="s">
        <v>754</v>
      </c>
      <c r="F364" s="80" t="s">
        <v>370</v>
      </c>
      <c r="G364" s="80"/>
      <c r="H364" s="80"/>
      <c r="I364" s="80" t="b">
        <v>0</v>
      </c>
      <c r="J364" s="81" t="s">
        <v>4684</v>
      </c>
      <c r="K364" s="81" t="s">
        <v>4685</v>
      </c>
      <c r="L364" s="81" t="s">
        <v>2083</v>
      </c>
      <c r="M364" s="81"/>
      <c r="N364" s="81" t="s">
        <v>10539</v>
      </c>
      <c r="O364" s="81"/>
      <c r="P364" s="81"/>
      <c r="Q364" s="82" t="s">
        <v>4682</v>
      </c>
      <c r="R364" s="82" t="s">
        <v>4683</v>
      </c>
      <c r="S364" s="82" t="s">
        <v>4858</v>
      </c>
      <c r="T364" s="82"/>
      <c r="U364" s="82" t="s">
        <v>5450</v>
      </c>
      <c r="V364" s="82"/>
      <c r="W364" s="82"/>
    </row>
    <row r="365" spans="1:23" ht="60" x14ac:dyDescent="0.2">
      <c r="A365" s="80" t="s">
        <v>4715</v>
      </c>
      <c r="B365" s="80" t="s">
        <v>5451</v>
      </c>
      <c r="C365" s="80" t="s">
        <v>8937</v>
      </c>
      <c r="D365" s="80" t="s">
        <v>4349</v>
      </c>
      <c r="E365" s="80" t="s">
        <v>754</v>
      </c>
      <c r="F365" s="80" t="s">
        <v>751</v>
      </c>
      <c r="G365" s="80"/>
      <c r="H365" s="80"/>
      <c r="I365" s="80" t="b">
        <v>0</v>
      </c>
      <c r="J365" s="81" t="s">
        <v>4684</v>
      </c>
      <c r="K365" s="81" t="s">
        <v>4704</v>
      </c>
      <c r="L365" s="81" t="s">
        <v>2083</v>
      </c>
      <c r="M365" s="81"/>
      <c r="N365" s="81" t="s">
        <v>10540</v>
      </c>
      <c r="O365" s="81"/>
      <c r="P365" s="81"/>
      <c r="Q365" s="82" t="s">
        <v>4682</v>
      </c>
      <c r="R365" s="82" t="s">
        <v>4703</v>
      </c>
      <c r="S365" s="82" t="s">
        <v>4858</v>
      </c>
      <c r="T365" s="82"/>
      <c r="U365" s="82" t="s">
        <v>5452</v>
      </c>
      <c r="V365" s="82"/>
      <c r="W365" s="82"/>
    </row>
    <row r="366" spans="1:23" ht="30" x14ac:dyDescent="0.2">
      <c r="A366" s="84" t="s">
        <v>4715</v>
      </c>
      <c r="B366" s="84" t="s">
        <v>6509</v>
      </c>
      <c r="C366" s="84" t="s">
        <v>8938</v>
      </c>
      <c r="D366" s="84" t="s">
        <v>4387</v>
      </c>
      <c r="E366" s="84" t="s">
        <v>754</v>
      </c>
      <c r="F366" s="84" t="s">
        <v>751</v>
      </c>
      <c r="G366" s="84" t="s">
        <v>332</v>
      </c>
      <c r="H366" s="84"/>
      <c r="I366" s="84" t="b">
        <v>0</v>
      </c>
      <c r="J366" s="85" t="s">
        <v>4684</v>
      </c>
      <c r="K366" s="85" t="s">
        <v>4704</v>
      </c>
      <c r="L366" s="85" t="s">
        <v>2083</v>
      </c>
      <c r="M366" s="85"/>
      <c r="N366" s="85"/>
      <c r="O366" s="85"/>
      <c r="P366" s="85"/>
      <c r="Q366" s="86" t="s">
        <v>4682</v>
      </c>
      <c r="R366" s="86" t="s">
        <v>4703</v>
      </c>
      <c r="S366" s="86" t="s">
        <v>4858</v>
      </c>
      <c r="T366" s="86"/>
      <c r="U366" s="86" t="s">
        <v>6510</v>
      </c>
      <c r="V366" s="86"/>
      <c r="W366" s="86"/>
    </row>
    <row r="367" spans="1:23" ht="45" x14ac:dyDescent="0.2">
      <c r="A367" s="80" t="s">
        <v>4715</v>
      </c>
      <c r="B367" s="80" t="s">
        <v>6511</v>
      </c>
      <c r="C367" s="80" t="s">
        <v>8939</v>
      </c>
      <c r="D367" s="80" t="s">
        <v>4441</v>
      </c>
      <c r="E367" s="80" t="s">
        <v>754</v>
      </c>
      <c r="F367" s="80" t="s">
        <v>751</v>
      </c>
      <c r="G367" s="80" t="s">
        <v>332</v>
      </c>
      <c r="H367" s="80"/>
      <c r="I367" s="80" t="b">
        <v>0</v>
      </c>
      <c r="J367" s="81" t="s">
        <v>4684</v>
      </c>
      <c r="K367" s="81" t="s">
        <v>4704</v>
      </c>
      <c r="L367" s="81" t="s">
        <v>2083</v>
      </c>
      <c r="M367" s="81"/>
      <c r="N367" s="81" t="s">
        <v>10541</v>
      </c>
      <c r="O367" s="81"/>
      <c r="P367" s="81"/>
      <c r="Q367" s="82" t="s">
        <v>4682</v>
      </c>
      <c r="R367" s="82" t="s">
        <v>4703</v>
      </c>
      <c r="S367" s="82" t="s">
        <v>4858</v>
      </c>
      <c r="T367" s="82"/>
      <c r="U367" s="82" t="s">
        <v>8940</v>
      </c>
      <c r="V367" s="82"/>
      <c r="W367" s="82"/>
    </row>
    <row r="368" spans="1:23" ht="45" x14ac:dyDescent="0.2">
      <c r="A368" s="87" t="s">
        <v>4715</v>
      </c>
      <c r="B368" s="87" t="s">
        <v>8941</v>
      </c>
      <c r="C368" s="87" t="s">
        <v>8942</v>
      </c>
      <c r="D368" s="87" t="s">
        <v>8943</v>
      </c>
      <c r="E368" s="87" t="s">
        <v>754</v>
      </c>
      <c r="F368" s="87" t="s">
        <v>751</v>
      </c>
      <c r="G368" s="87"/>
      <c r="H368" s="87"/>
      <c r="I368" s="87" t="b">
        <v>0</v>
      </c>
      <c r="J368" s="89" t="s">
        <v>4684</v>
      </c>
      <c r="K368" s="89" t="s">
        <v>4704</v>
      </c>
      <c r="L368" s="89" t="s">
        <v>2083</v>
      </c>
      <c r="M368" s="89"/>
      <c r="N368" s="89" t="s">
        <v>10542</v>
      </c>
      <c r="O368" s="89"/>
      <c r="P368" s="89"/>
      <c r="Q368" s="83" t="s">
        <v>4682</v>
      </c>
      <c r="R368" s="83" t="s">
        <v>4703</v>
      </c>
      <c r="S368" s="83" t="s">
        <v>4858</v>
      </c>
      <c r="T368" s="83"/>
      <c r="U368" s="83" t="s">
        <v>8944</v>
      </c>
      <c r="V368" s="83"/>
      <c r="W368" s="83"/>
    </row>
    <row r="369" spans="1:23" ht="60" x14ac:dyDescent="0.2">
      <c r="A369" s="80" t="s">
        <v>4715</v>
      </c>
      <c r="B369" s="80" t="s">
        <v>8945</v>
      </c>
      <c r="C369" s="80" t="s">
        <v>8946</v>
      </c>
      <c r="D369" s="80" t="s">
        <v>4559</v>
      </c>
      <c r="E369" s="80" t="s">
        <v>754</v>
      </c>
      <c r="F369" s="80" t="s">
        <v>751</v>
      </c>
      <c r="G369" s="80"/>
      <c r="H369" s="80"/>
      <c r="I369" s="80" t="b">
        <v>0</v>
      </c>
      <c r="J369" s="81" t="s">
        <v>4696</v>
      </c>
      <c r="K369" s="81" t="s">
        <v>4704</v>
      </c>
      <c r="L369" s="81" t="s">
        <v>2083</v>
      </c>
      <c r="M369" s="81"/>
      <c r="N369" s="81" t="s">
        <v>10543</v>
      </c>
      <c r="O369" s="81"/>
      <c r="P369" s="81"/>
      <c r="Q369" s="82" t="s">
        <v>4695</v>
      </c>
      <c r="R369" s="82" t="s">
        <v>4703</v>
      </c>
      <c r="S369" s="82" t="s">
        <v>4858</v>
      </c>
      <c r="T369" s="82"/>
      <c r="U369" s="82" t="s">
        <v>8947</v>
      </c>
      <c r="V369" s="82"/>
      <c r="W369" s="82"/>
    </row>
    <row r="370" spans="1:23" ht="45" x14ac:dyDescent="0.2">
      <c r="A370" s="80" t="s">
        <v>4715</v>
      </c>
      <c r="B370" s="80" t="s">
        <v>4859</v>
      </c>
      <c r="C370" s="80" t="s">
        <v>8948</v>
      </c>
      <c r="D370" s="80" t="s">
        <v>2279</v>
      </c>
      <c r="E370" s="80" t="s">
        <v>749</v>
      </c>
      <c r="F370" s="80" t="s">
        <v>753</v>
      </c>
      <c r="G370" s="80"/>
      <c r="H370" s="80"/>
      <c r="I370" s="80" t="b">
        <v>0</v>
      </c>
      <c r="J370" s="81" t="s">
        <v>4680</v>
      </c>
      <c r="K370" s="81" t="s">
        <v>4681</v>
      </c>
      <c r="L370" s="81" t="s">
        <v>2279</v>
      </c>
      <c r="M370" s="81"/>
      <c r="N370" s="81"/>
      <c r="O370" s="81"/>
      <c r="P370" s="81"/>
      <c r="Q370" s="82" t="s">
        <v>4678</v>
      </c>
      <c r="R370" s="82" t="s">
        <v>4679</v>
      </c>
      <c r="S370" s="82" t="s">
        <v>4860</v>
      </c>
      <c r="T370" s="82"/>
      <c r="U370" s="82"/>
      <c r="V370" s="82"/>
      <c r="W370" s="82"/>
    </row>
    <row r="371" spans="1:23" ht="60" x14ac:dyDescent="0.2">
      <c r="A371" s="80" t="s">
        <v>4715</v>
      </c>
      <c r="B371" s="80" t="s">
        <v>5453</v>
      </c>
      <c r="C371" s="80" t="s">
        <v>8949</v>
      </c>
      <c r="D371" s="80" t="s">
        <v>4052</v>
      </c>
      <c r="E371" s="80" t="s">
        <v>754</v>
      </c>
      <c r="F371" s="80" t="s">
        <v>757</v>
      </c>
      <c r="G371" s="80"/>
      <c r="H371" s="80"/>
      <c r="I371" s="80" t="b">
        <v>0</v>
      </c>
      <c r="J371" s="81" t="s">
        <v>4684</v>
      </c>
      <c r="K371" s="81" t="s">
        <v>4700</v>
      </c>
      <c r="L371" s="81" t="s">
        <v>2279</v>
      </c>
      <c r="M371" s="81"/>
      <c r="N371" s="81" t="s">
        <v>10544</v>
      </c>
      <c r="O371" s="81"/>
      <c r="P371" s="81"/>
      <c r="Q371" s="82" t="s">
        <v>4682</v>
      </c>
      <c r="R371" s="82" t="s">
        <v>4699</v>
      </c>
      <c r="S371" s="82" t="s">
        <v>4860</v>
      </c>
      <c r="T371" s="82"/>
      <c r="U371" s="82" t="s">
        <v>5454</v>
      </c>
      <c r="V371" s="82"/>
      <c r="W371" s="82"/>
    </row>
    <row r="372" spans="1:23" ht="30" x14ac:dyDescent="0.2">
      <c r="A372" s="80" t="s">
        <v>4715</v>
      </c>
      <c r="B372" s="80" t="s">
        <v>4861</v>
      </c>
      <c r="C372" s="80" t="s">
        <v>8950</v>
      </c>
      <c r="D372" s="80" t="s">
        <v>2274</v>
      </c>
      <c r="E372" s="80" t="s">
        <v>749</v>
      </c>
      <c r="F372" s="80" t="s">
        <v>753</v>
      </c>
      <c r="G372" s="80"/>
      <c r="H372" s="80"/>
      <c r="I372" s="80" t="b">
        <v>0</v>
      </c>
      <c r="J372" s="81" t="s">
        <v>4680</v>
      </c>
      <c r="K372" s="81" t="s">
        <v>4681</v>
      </c>
      <c r="L372" s="81" t="s">
        <v>2274</v>
      </c>
      <c r="M372" s="81"/>
      <c r="N372" s="81"/>
      <c r="O372" s="81"/>
      <c r="P372" s="81"/>
      <c r="Q372" s="82" t="s">
        <v>4678</v>
      </c>
      <c r="R372" s="82" t="s">
        <v>4679</v>
      </c>
      <c r="S372" s="82" t="s">
        <v>4862</v>
      </c>
      <c r="T372" s="82"/>
      <c r="U372" s="82"/>
      <c r="V372" s="82"/>
      <c r="W372" s="82"/>
    </row>
    <row r="373" spans="1:23" ht="45" x14ac:dyDescent="0.2">
      <c r="A373" s="80" t="s">
        <v>4715</v>
      </c>
      <c r="B373" s="80" t="s">
        <v>5455</v>
      </c>
      <c r="C373" s="80" t="s">
        <v>8951</v>
      </c>
      <c r="D373" s="80" t="s">
        <v>4291</v>
      </c>
      <c r="E373" s="80" t="s">
        <v>754</v>
      </c>
      <c r="F373" s="80" t="s">
        <v>757</v>
      </c>
      <c r="G373" s="80"/>
      <c r="H373" s="80"/>
      <c r="I373" s="80" t="b">
        <v>0</v>
      </c>
      <c r="J373" s="81" t="s">
        <v>4684</v>
      </c>
      <c r="K373" s="81" t="s">
        <v>4700</v>
      </c>
      <c r="L373" s="81" t="s">
        <v>2274</v>
      </c>
      <c r="M373" s="81"/>
      <c r="N373" s="81" t="s">
        <v>10545</v>
      </c>
      <c r="O373" s="81"/>
      <c r="P373" s="81"/>
      <c r="Q373" s="82" t="s">
        <v>4682</v>
      </c>
      <c r="R373" s="82" t="s">
        <v>4699</v>
      </c>
      <c r="S373" s="82" t="s">
        <v>4862</v>
      </c>
      <c r="T373" s="82"/>
      <c r="U373" s="82" t="s">
        <v>5456</v>
      </c>
      <c r="V373" s="82"/>
      <c r="W373" s="82"/>
    </row>
    <row r="374" spans="1:23" ht="30" x14ac:dyDescent="0.2">
      <c r="A374" s="80" t="s">
        <v>4715</v>
      </c>
      <c r="B374" s="80" t="s">
        <v>4863</v>
      </c>
      <c r="C374" s="80" t="s">
        <v>8952</v>
      </c>
      <c r="D374" s="80" t="s">
        <v>2148</v>
      </c>
      <c r="E374" s="80" t="s">
        <v>749</v>
      </c>
      <c r="F374" s="80" t="s">
        <v>753</v>
      </c>
      <c r="G374" s="80"/>
      <c r="H374" s="80"/>
      <c r="I374" s="80" t="b">
        <v>0</v>
      </c>
      <c r="J374" s="81" t="s">
        <v>4680</v>
      </c>
      <c r="K374" s="81" t="s">
        <v>4681</v>
      </c>
      <c r="L374" s="81" t="s">
        <v>2148</v>
      </c>
      <c r="M374" s="81"/>
      <c r="N374" s="81"/>
      <c r="O374" s="81"/>
      <c r="P374" s="81"/>
      <c r="Q374" s="82" t="s">
        <v>4678</v>
      </c>
      <c r="R374" s="82" t="s">
        <v>4679</v>
      </c>
      <c r="S374" s="82" t="s">
        <v>4864</v>
      </c>
      <c r="T374" s="82"/>
      <c r="U374" s="82"/>
      <c r="V374" s="82"/>
      <c r="W374" s="82"/>
    </row>
    <row r="375" spans="1:23" ht="45" x14ac:dyDescent="0.2">
      <c r="A375" s="80" t="s">
        <v>4715</v>
      </c>
      <c r="B375" s="80" t="s">
        <v>5457</v>
      </c>
      <c r="C375" s="80" t="s">
        <v>8953</v>
      </c>
      <c r="D375" s="80" t="s">
        <v>4053</v>
      </c>
      <c r="E375" s="80" t="s">
        <v>754</v>
      </c>
      <c r="F375" s="80" t="s">
        <v>370</v>
      </c>
      <c r="G375" s="80"/>
      <c r="H375" s="80"/>
      <c r="I375" s="80" t="b">
        <v>0</v>
      </c>
      <c r="J375" s="81" t="s">
        <v>4684</v>
      </c>
      <c r="K375" s="81" t="s">
        <v>4685</v>
      </c>
      <c r="L375" s="81" t="s">
        <v>2148</v>
      </c>
      <c r="M375" s="81"/>
      <c r="N375" s="81" t="s">
        <v>10546</v>
      </c>
      <c r="O375" s="81"/>
      <c r="P375" s="81"/>
      <c r="Q375" s="82" t="s">
        <v>4682</v>
      </c>
      <c r="R375" s="82" t="s">
        <v>4683</v>
      </c>
      <c r="S375" s="82" t="s">
        <v>4864</v>
      </c>
      <c r="T375" s="82"/>
      <c r="U375" s="82" t="s">
        <v>5458</v>
      </c>
      <c r="V375" s="82"/>
      <c r="W375" s="82"/>
    </row>
    <row r="376" spans="1:23" ht="45" x14ac:dyDescent="0.2">
      <c r="A376" s="80" t="s">
        <v>4715</v>
      </c>
      <c r="B376" s="80" t="s">
        <v>5459</v>
      </c>
      <c r="C376" s="80" t="s">
        <v>8954</v>
      </c>
      <c r="D376" s="80" t="s">
        <v>4054</v>
      </c>
      <c r="E376" s="80" t="s">
        <v>754</v>
      </c>
      <c r="F376" s="80" t="s">
        <v>370</v>
      </c>
      <c r="G376" s="80"/>
      <c r="H376" s="80"/>
      <c r="I376" s="80" t="b">
        <v>0</v>
      </c>
      <c r="J376" s="81" t="s">
        <v>4684</v>
      </c>
      <c r="K376" s="81" t="s">
        <v>4685</v>
      </c>
      <c r="L376" s="81" t="s">
        <v>2148</v>
      </c>
      <c r="M376" s="81"/>
      <c r="N376" s="81" t="s">
        <v>10547</v>
      </c>
      <c r="O376" s="81"/>
      <c r="P376" s="81"/>
      <c r="Q376" s="82" t="s">
        <v>4682</v>
      </c>
      <c r="R376" s="82" t="s">
        <v>4683</v>
      </c>
      <c r="S376" s="82" t="s">
        <v>4864</v>
      </c>
      <c r="T376" s="82"/>
      <c r="U376" s="82" t="s">
        <v>5460</v>
      </c>
      <c r="V376" s="82"/>
      <c r="W376" s="82"/>
    </row>
    <row r="377" spans="1:23" ht="45" x14ac:dyDescent="0.2">
      <c r="A377" s="80" t="s">
        <v>4715</v>
      </c>
      <c r="B377" s="80" t="s">
        <v>4865</v>
      </c>
      <c r="C377" s="80" t="s">
        <v>8955</v>
      </c>
      <c r="D377" s="80" t="s">
        <v>2292</v>
      </c>
      <c r="E377" s="80" t="s">
        <v>749</v>
      </c>
      <c r="F377" s="80" t="s">
        <v>753</v>
      </c>
      <c r="G377" s="80"/>
      <c r="H377" s="80"/>
      <c r="I377" s="80" t="b">
        <v>0</v>
      </c>
      <c r="J377" s="81" t="s">
        <v>4680</v>
      </c>
      <c r="K377" s="81" t="s">
        <v>4681</v>
      </c>
      <c r="L377" s="81" t="s">
        <v>2292</v>
      </c>
      <c r="M377" s="81"/>
      <c r="N377" s="81"/>
      <c r="O377" s="81"/>
      <c r="P377" s="81"/>
      <c r="Q377" s="82" t="s">
        <v>4678</v>
      </c>
      <c r="R377" s="82" t="s">
        <v>4679</v>
      </c>
      <c r="S377" s="82" t="s">
        <v>4866</v>
      </c>
      <c r="T377" s="82"/>
      <c r="U377" s="82"/>
      <c r="V377" s="82"/>
      <c r="W377" s="82"/>
    </row>
    <row r="378" spans="1:23" ht="45" x14ac:dyDescent="0.2">
      <c r="A378" s="84" t="s">
        <v>4715</v>
      </c>
      <c r="B378" s="84" t="s">
        <v>6512</v>
      </c>
      <c r="C378" s="84" t="s">
        <v>8956</v>
      </c>
      <c r="D378" s="84" t="s">
        <v>2482</v>
      </c>
      <c r="E378" s="84" t="s">
        <v>754</v>
      </c>
      <c r="F378" s="84" t="s">
        <v>370</v>
      </c>
      <c r="G378" s="84" t="s">
        <v>332</v>
      </c>
      <c r="H378" s="84"/>
      <c r="I378" s="84" t="b">
        <v>0</v>
      </c>
      <c r="J378" s="85" t="s">
        <v>4684</v>
      </c>
      <c r="K378" s="85" t="s">
        <v>4685</v>
      </c>
      <c r="L378" s="85" t="s">
        <v>2292</v>
      </c>
      <c r="M378" s="85"/>
      <c r="N378" s="85"/>
      <c r="O378" s="85"/>
      <c r="P378" s="85"/>
      <c r="Q378" s="86" t="s">
        <v>4682</v>
      </c>
      <c r="R378" s="86" t="s">
        <v>4683</v>
      </c>
      <c r="S378" s="86" t="s">
        <v>4866</v>
      </c>
      <c r="T378" s="86"/>
      <c r="U378" s="86" t="s">
        <v>8957</v>
      </c>
      <c r="V378" s="86"/>
      <c r="W378" s="86"/>
    </row>
    <row r="379" spans="1:23" ht="60" x14ac:dyDescent="0.2">
      <c r="A379" s="80" t="s">
        <v>4715</v>
      </c>
      <c r="B379" s="80" t="s">
        <v>5461</v>
      </c>
      <c r="C379" s="80" t="s">
        <v>8958</v>
      </c>
      <c r="D379" s="80" t="s">
        <v>3930</v>
      </c>
      <c r="E379" s="80" t="s">
        <v>754</v>
      </c>
      <c r="F379" s="80" t="s">
        <v>370</v>
      </c>
      <c r="G379" s="80"/>
      <c r="H379" s="80"/>
      <c r="I379" s="80" t="b">
        <v>0</v>
      </c>
      <c r="J379" s="81" t="s">
        <v>4684</v>
      </c>
      <c r="K379" s="81" t="s">
        <v>4685</v>
      </c>
      <c r="L379" s="81" t="s">
        <v>2292</v>
      </c>
      <c r="M379" s="81"/>
      <c r="N379" s="81" t="s">
        <v>10548</v>
      </c>
      <c r="O379" s="81"/>
      <c r="P379" s="81"/>
      <c r="Q379" s="82" t="s">
        <v>4682</v>
      </c>
      <c r="R379" s="82" t="s">
        <v>4683</v>
      </c>
      <c r="S379" s="82" t="s">
        <v>4866</v>
      </c>
      <c r="T379" s="82"/>
      <c r="U379" s="82" t="s">
        <v>5462</v>
      </c>
      <c r="V379" s="82"/>
      <c r="W379" s="82"/>
    </row>
    <row r="380" spans="1:23" ht="75" x14ac:dyDescent="0.2">
      <c r="A380" s="87" t="s">
        <v>4715</v>
      </c>
      <c r="B380" s="88" t="s">
        <v>8959</v>
      </c>
      <c r="C380" s="88" t="s">
        <v>8960</v>
      </c>
      <c r="D380" s="87" t="s">
        <v>8961</v>
      </c>
      <c r="E380" s="87" t="s">
        <v>754</v>
      </c>
      <c r="F380" s="87">
        <v>50000</v>
      </c>
      <c r="G380" s="87"/>
      <c r="H380" s="87"/>
      <c r="I380" s="87" t="b">
        <v>0</v>
      </c>
      <c r="J380" s="89" t="s">
        <v>4684</v>
      </c>
      <c r="K380" s="89" t="s">
        <v>4685</v>
      </c>
      <c r="L380" s="89" t="s">
        <v>2292</v>
      </c>
      <c r="M380" s="89"/>
      <c r="N380" s="89" t="s">
        <v>10549</v>
      </c>
      <c r="O380" s="89"/>
      <c r="P380" s="89"/>
      <c r="Q380" s="83" t="s">
        <v>4682</v>
      </c>
      <c r="R380" s="83" t="s">
        <v>4699</v>
      </c>
      <c r="S380" s="83" t="s">
        <v>4866</v>
      </c>
      <c r="T380" s="83"/>
      <c r="U380" s="83" t="s">
        <v>8962</v>
      </c>
      <c r="V380" s="83"/>
      <c r="W380" s="83"/>
    </row>
    <row r="381" spans="1:23" ht="45" x14ac:dyDescent="0.2">
      <c r="A381" s="80" t="s">
        <v>4715</v>
      </c>
      <c r="B381" s="80" t="s">
        <v>5894</v>
      </c>
      <c r="C381" s="80" t="s">
        <v>8963</v>
      </c>
      <c r="D381" s="80" t="s">
        <v>1732</v>
      </c>
      <c r="E381" s="80" t="s">
        <v>749</v>
      </c>
      <c r="F381" s="80" t="s">
        <v>751</v>
      </c>
      <c r="G381" s="80" t="s">
        <v>332</v>
      </c>
      <c r="H381" s="80"/>
      <c r="I381" s="80" t="b">
        <v>0</v>
      </c>
      <c r="J381" s="81" t="s">
        <v>4680</v>
      </c>
      <c r="K381" s="81" t="s">
        <v>4704</v>
      </c>
      <c r="L381" s="81" t="s">
        <v>6639</v>
      </c>
      <c r="M381" s="81"/>
      <c r="N381" s="81"/>
      <c r="O381" s="81"/>
      <c r="P381" s="81"/>
      <c r="Q381" s="82" t="s">
        <v>4678</v>
      </c>
      <c r="R381" s="82" t="s">
        <v>4703</v>
      </c>
      <c r="S381" s="82" t="s">
        <v>6638</v>
      </c>
      <c r="T381" s="82"/>
      <c r="U381" s="82"/>
      <c r="V381" s="82"/>
      <c r="W381" s="82"/>
    </row>
    <row r="382" spans="1:23" ht="60" x14ac:dyDescent="0.2">
      <c r="A382" s="87" t="s">
        <v>4715</v>
      </c>
      <c r="B382" s="87" t="s">
        <v>5135</v>
      </c>
      <c r="C382" s="87" t="s">
        <v>8964</v>
      </c>
      <c r="D382" s="87" t="s">
        <v>1381</v>
      </c>
      <c r="E382" s="87" t="s">
        <v>754</v>
      </c>
      <c r="F382" s="87" t="s">
        <v>370</v>
      </c>
      <c r="G382" s="87"/>
      <c r="H382" s="87"/>
      <c r="I382" s="87" t="b">
        <v>0</v>
      </c>
      <c r="J382" s="89" t="s">
        <v>4731</v>
      </c>
      <c r="K382" s="89" t="s">
        <v>4685</v>
      </c>
      <c r="L382" s="89" t="s">
        <v>6639</v>
      </c>
      <c r="M382" s="89" t="s">
        <v>11199</v>
      </c>
      <c r="N382" s="89"/>
      <c r="O382" s="89"/>
      <c r="P382" s="89"/>
      <c r="Q382" s="83" t="s">
        <v>4729</v>
      </c>
      <c r="R382" s="83" t="s">
        <v>4683</v>
      </c>
      <c r="S382" s="83" t="s">
        <v>6638</v>
      </c>
      <c r="T382" s="83" t="s">
        <v>5136</v>
      </c>
      <c r="U382" s="83"/>
      <c r="V382" s="83"/>
      <c r="W382" s="83"/>
    </row>
    <row r="383" spans="1:23" ht="60" x14ac:dyDescent="0.2">
      <c r="A383" s="87" t="s">
        <v>4715</v>
      </c>
      <c r="B383" s="87" t="s">
        <v>5137</v>
      </c>
      <c r="C383" s="87" t="s">
        <v>8965</v>
      </c>
      <c r="D383" s="87" t="s">
        <v>1381</v>
      </c>
      <c r="E383" s="87" t="s">
        <v>766</v>
      </c>
      <c r="F383" s="87" t="s">
        <v>354</v>
      </c>
      <c r="G383" s="87"/>
      <c r="H383" s="87"/>
      <c r="I383" s="87" t="b">
        <v>0</v>
      </c>
      <c r="J383" s="89" t="s">
        <v>4692</v>
      </c>
      <c r="K383" s="89" t="s">
        <v>4762</v>
      </c>
      <c r="L383" s="89" t="s">
        <v>6639</v>
      </c>
      <c r="M383" s="89" t="s">
        <v>11199</v>
      </c>
      <c r="N383" s="89"/>
      <c r="O383" s="89"/>
      <c r="P383" s="89"/>
      <c r="Q383" s="83" t="s">
        <v>4691</v>
      </c>
      <c r="R383" s="83" t="s">
        <v>4683</v>
      </c>
      <c r="S383" s="83" t="s">
        <v>6638</v>
      </c>
      <c r="T383" s="83" t="s">
        <v>5136</v>
      </c>
      <c r="U383" s="83"/>
      <c r="V383" s="83"/>
      <c r="W383" s="83"/>
    </row>
    <row r="384" spans="1:23" ht="45" x14ac:dyDescent="0.2">
      <c r="A384" s="80" t="s">
        <v>4715</v>
      </c>
      <c r="B384" s="80" t="s">
        <v>4867</v>
      </c>
      <c r="C384" s="80" t="s">
        <v>4868</v>
      </c>
      <c r="D384" s="80" t="s">
        <v>1784</v>
      </c>
      <c r="E384" s="80" t="s">
        <v>749</v>
      </c>
      <c r="F384" s="80" t="s">
        <v>753</v>
      </c>
      <c r="G384" s="80"/>
      <c r="H384" s="80"/>
      <c r="I384" s="80" t="b">
        <v>0</v>
      </c>
      <c r="J384" s="81" t="s">
        <v>4680</v>
      </c>
      <c r="K384" s="81" t="s">
        <v>4681</v>
      </c>
      <c r="L384" s="81" t="s">
        <v>1784</v>
      </c>
      <c r="M384" s="81"/>
      <c r="N384" s="81"/>
      <c r="O384" s="81"/>
      <c r="P384" s="81"/>
      <c r="Q384" s="82" t="s">
        <v>4678</v>
      </c>
      <c r="R384" s="82" t="s">
        <v>4679</v>
      </c>
      <c r="S384" s="82" t="s">
        <v>4869</v>
      </c>
      <c r="T384" s="82"/>
      <c r="U384" s="82"/>
      <c r="V384" s="82"/>
      <c r="W384" s="82"/>
    </row>
    <row r="385" spans="1:23" ht="60" x14ac:dyDescent="0.2">
      <c r="A385" s="80" t="s">
        <v>4715</v>
      </c>
      <c r="B385" s="80" t="s">
        <v>5895</v>
      </c>
      <c r="C385" s="80" t="s">
        <v>8966</v>
      </c>
      <c r="D385" s="80" t="s">
        <v>2434</v>
      </c>
      <c r="E385" s="80" t="s">
        <v>754</v>
      </c>
      <c r="F385" s="80" t="s">
        <v>753</v>
      </c>
      <c r="G385" s="80"/>
      <c r="H385" s="80"/>
      <c r="I385" s="80" t="b">
        <v>0</v>
      </c>
      <c r="J385" s="81" t="s">
        <v>4731</v>
      </c>
      <c r="K385" s="81" t="s">
        <v>4681</v>
      </c>
      <c r="L385" s="81" t="s">
        <v>1784</v>
      </c>
      <c r="M385" s="81"/>
      <c r="N385" s="81"/>
      <c r="O385" s="81" t="s">
        <v>10831</v>
      </c>
      <c r="P385" s="81"/>
      <c r="Q385" s="82" t="s">
        <v>4729</v>
      </c>
      <c r="R385" s="82" t="s">
        <v>4679</v>
      </c>
      <c r="S385" s="82" t="s">
        <v>4869</v>
      </c>
      <c r="T385" s="82"/>
      <c r="U385" s="82"/>
      <c r="V385" s="82" t="s">
        <v>5896</v>
      </c>
      <c r="W385" s="82"/>
    </row>
    <row r="386" spans="1:23" ht="45" x14ac:dyDescent="0.2">
      <c r="A386" s="84" t="s">
        <v>4715</v>
      </c>
      <c r="B386" s="84" t="s">
        <v>6556</v>
      </c>
      <c r="C386" s="84" t="s">
        <v>8967</v>
      </c>
      <c r="D386" s="84" t="s">
        <v>1817</v>
      </c>
      <c r="E386" s="84" t="s">
        <v>749</v>
      </c>
      <c r="F386" s="84" t="s">
        <v>753</v>
      </c>
      <c r="G386" s="84" t="s">
        <v>332</v>
      </c>
      <c r="H386" s="84"/>
      <c r="I386" s="84" t="b">
        <v>0</v>
      </c>
      <c r="J386" s="85" t="s">
        <v>4680</v>
      </c>
      <c r="K386" s="85" t="s">
        <v>4681</v>
      </c>
      <c r="L386" s="85" t="s">
        <v>1784</v>
      </c>
      <c r="M386" s="85"/>
      <c r="N386" s="85"/>
      <c r="O386" s="85"/>
      <c r="P386" s="85"/>
      <c r="Q386" s="86" t="s">
        <v>4678</v>
      </c>
      <c r="R386" s="86" t="s">
        <v>4679</v>
      </c>
      <c r="S386" s="86" t="s">
        <v>4869</v>
      </c>
      <c r="T386" s="86"/>
      <c r="U386" s="86"/>
      <c r="V386" s="86" t="s">
        <v>6557</v>
      </c>
      <c r="W386" s="86"/>
    </row>
    <row r="387" spans="1:23" ht="45" x14ac:dyDescent="0.2">
      <c r="A387" s="80" t="s">
        <v>4715</v>
      </c>
      <c r="B387" s="80" t="s">
        <v>5138</v>
      </c>
      <c r="C387" s="80" t="s">
        <v>8968</v>
      </c>
      <c r="D387" s="80" t="s">
        <v>1380</v>
      </c>
      <c r="E387" s="80" t="s">
        <v>766</v>
      </c>
      <c r="F387" s="80" t="s">
        <v>354</v>
      </c>
      <c r="G387" s="80"/>
      <c r="H387" s="80"/>
      <c r="I387" s="80" t="b">
        <v>0</v>
      </c>
      <c r="J387" s="81" t="s">
        <v>4692</v>
      </c>
      <c r="K387" s="81" t="s">
        <v>4762</v>
      </c>
      <c r="L387" s="81" t="s">
        <v>1784</v>
      </c>
      <c r="M387" s="81" t="s">
        <v>11200</v>
      </c>
      <c r="N387" s="81"/>
      <c r="O387" s="81"/>
      <c r="P387" s="81"/>
      <c r="Q387" s="82" t="s">
        <v>4691</v>
      </c>
      <c r="R387" s="82" t="s">
        <v>4683</v>
      </c>
      <c r="S387" s="82" t="s">
        <v>4869</v>
      </c>
      <c r="T387" s="82" t="s">
        <v>5139</v>
      </c>
      <c r="U387" s="82"/>
      <c r="V387" s="82"/>
      <c r="W387" s="82"/>
    </row>
    <row r="388" spans="1:23" ht="45" x14ac:dyDescent="0.2">
      <c r="A388" s="80" t="s">
        <v>4715</v>
      </c>
      <c r="B388" s="80" t="s">
        <v>5140</v>
      </c>
      <c r="C388" s="80" t="s">
        <v>8969</v>
      </c>
      <c r="D388" s="80" t="s">
        <v>1394</v>
      </c>
      <c r="E388" s="80" t="s">
        <v>754</v>
      </c>
      <c r="F388" s="80" t="s">
        <v>370</v>
      </c>
      <c r="G388" s="80"/>
      <c r="H388" s="80"/>
      <c r="I388" s="80" t="b">
        <v>0</v>
      </c>
      <c r="J388" s="81" t="s">
        <v>4731</v>
      </c>
      <c r="K388" s="81" t="s">
        <v>4685</v>
      </c>
      <c r="L388" s="89" t="s">
        <v>1793</v>
      </c>
      <c r="M388" s="81" t="s">
        <v>11201</v>
      </c>
      <c r="N388" s="81"/>
      <c r="O388" s="81"/>
      <c r="P388" s="81"/>
      <c r="Q388" s="82" t="s">
        <v>4729</v>
      </c>
      <c r="R388" s="82" t="s">
        <v>4683</v>
      </c>
      <c r="S388" s="83" t="s">
        <v>4939</v>
      </c>
      <c r="T388" s="82" t="s">
        <v>5141</v>
      </c>
      <c r="U388" s="82"/>
      <c r="V388" s="82"/>
      <c r="W388" s="82"/>
    </row>
    <row r="389" spans="1:23" ht="45" x14ac:dyDescent="0.2">
      <c r="A389" s="80" t="s">
        <v>4715</v>
      </c>
      <c r="B389" s="80" t="s">
        <v>5142</v>
      </c>
      <c r="C389" s="80" t="s">
        <v>8970</v>
      </c>
      <c r="D389" s="80" t="s">
        <v>1394</v>
      </c>
      <c r="E389" s="80" t="s">
        <v>766</v>
      </c>
      <c r="F389" s="80" t="s">
        <v>354</v>
      </c>
      <c r="G389" s="80"/>
      <c r="H389" s="80"/>
      <c r="I389" s="80" t="b">
        <v>0</v>
      </c>
      <c r="J389" s="81" t="s">
        <v>4692</v>
      </c>
      <c r="K389" s="81" t="s">
        <v>4762</v>
      </c>
      <c r="L389" s="89" t="s">
        <v>1793</v>
      </c>
      <c r="M389" s="81" t="s">
        <v>11201</v>
      </c>
      <c r="N389" s="81"/>
      <c r="O389" s="81"/>
      <c r="P389" s="81"/>
      <c r="Q389" s="82" t="s">
        <v>4691</v>
      </c>
      <c r="R389" s="82" t="s">
        <v>4683</v>
      </c>
      <c r="S389" s="82" t="s">
        <v>4869</v>
      </c>
      <c r="T389" s="82" t="s">
        <v>5141</v>
      </c>
      <c r="U389" s="82"/>
      <c r="V389" s="82"/>
      <c r="W389" s="82"/>
    </row>
    <row r="390" spans="1:23" ht="45" x14ac:dyDescent="0.2">
      <c r="A390" s="80" t="s">
        <v>4715</v>
      </c>
      <c r="B390" s="80" t="s">
        <v>5143</v>
      </c>
      <c r="C390" s="80" t="s">
        <v>8971</v>
      </c>
      <c r="D390" s="80" t="s">
        <v>1379</v>
      </c>
      <c r="E390" s="80" t="s">
        <v>754</v>
      </c>
      <c r="F390" s="80" t="s">
        <v>370</v>
      </c>
      <c r="G390" s="80"/>
      <c r="H390" s="80"/>
      <c r="I390" s="80" t="b">
        <v>0</v>
      </c>
      <c r="J390" s="81" t="s">
        <v>4731</v>
      </c>
      <c r="K390" s="81" t="s">
        <v>4685</v>
      </c>
      <c r="L390" s="81" t="s">
        <v>1784</v>
      </c>
      <c r="M390" s="81" t="s">
        <v>11200</v>
      </c>
      <c r="N390" s="81"/>
      <c r="O390" s="81"/>
      <c r="P390" s="81"/>
      <c r="Q390" s="82" t="s">
        <v>4729</v>
      </c>
      <c r="R390" s="82" t="s">
        <v>4683</v>
      </c>
      <c r="S390" s="82" t="s">
        <v>4869</v>
      </c>
      <c r="T390" s="82" t="s">
        <v>5139</v>
      </c>
      <c r="U390" s="82"/>
      <c r="V390" s="82"/>
      <c r="W390" s="82"/>
    </row>
    <row r="391" spans="1:23" ht="60" x14ac:dyDescent="0.2">
      <c r="A391" s="80" t="s">
        <v>4715</v>
      </c>
      <c r="B391" s="80" t="s">
        <v>5144</v>
      </c>
      <c r="C391" s="80" t="s">
        <v>8972</v>
      </c>
      <c r="D391" s="80" t="s">
        <v>1393</v>
      </c>
      <c r="E391" s="80" t="s">
        <v>754</v>
      </c>
      <c r="F391" s="80" t="s">
        <v>370</v>
      </c>
      <c r="G391" s="80"/>
      <c r="H391" s="80"/>
      <c r="I391" s="80" t="b">
        <v>0</v>
      </c>
      <c r="J391" s="81" t="s">
        <v>4731</v>
      </c>
      <c r="K391" s="81" t="s">
        <v>4685</v>
      </c>
      <c r="L391" s="81" t="s">
        <v>1784</v>
      </c>
      <c r="M391" s="81" t="s">
        <v>11202</v>
      </c>
      <c r="N391" s="81"/>
      <c r="O391" s="81"/>
      <c r="P391" s="81"/>
      <c r="Q391" s="82" t="s">
        <v>4729</v>
      </c>
      <c r="R391" s="82" t="s">
        <v>4683</v>
      </c>
      <c r="S391" s="82" t="s">
        <v>4869</v>
      </c>
      <c r="T391" s="82" t="s">
        <v>5145</v>
      </c>
      <c r="U391" s="82"/>
      <c r="V391" s="82"/>
      <c r="W391" s="82"/>
    </row>
    <row r="392" spans="1:23" ht="60" x14ac:dyDescent="0.2">
      <c r="A392" s="80" t="s">
        <v>4715</v>
      </c>
      <c r="B392" s="80" t="s">
        <v>5146</v>
      </c>
      <c r="C392" s="80" t="s">
        <v>8973</v>
      </c>
      <c r="D392" s="80" t="s">
        <v>1393</v>
      </c>
      <c r="E392" s="80" t="s">
        <v>766</v>
      </c>
      <c r="F392" s="80" t="s">
        <v>354</v>
      </c>
      <c r="G392" s="80"/>
      <c r="H392" s="80"/>
      <c r="I392" s="80" t="b">
        <v>0</v>
      </c>
      <c r="J392" s="81" t="s">
        <v>4692</v>
      </c>
      <c r="K392" s="81" t="s">
        <v>4762</v>
      </c>
      <c r="L392" s="81" t="s">
        <v>1784</v>
      </c>
      <c r="M392" s="81" t="s">
        <v>11202</v>
      </c>
      <c r="N392" s="81"/>
      <c r="O392" s="81"/>
      <c r="P392" s="81"/>
      <c r="Q392" s="82" t="s">
        <v>4691</v>
      </c>
      <c r="R392" s="82" t="s">
        <v>4683</v>
      </c>
      <c r="S392" s="82" t="s">
        <v>4869</v>
      </c>
      <c r="T392" s="82" t="s">
        <v>5145</v>
      </c>
      <c r="U392" s="82"/>
      <c r="V392" s="82"/>
      <c r="W392" s="82"/>
    </row>
    <row r="393" spans="1:23" ht="60" x14ac:dyDescent="0.2">
      <c r="A393" s="80" t="s">
        <v>4715</v>
      </c>
      <c r="B393" s="80" t="s">
        <v>5147</v>
      </c>
      <c r="C393" s="80" t="s">
        <v>8974</v>
      </c>
      <c r="D393" s="80" t="s">
        <v>1374</v>
      </c>
      <c r="E393" s="80" t="s">
        <v>754</v>
      </c>
      <c r="F393" s="80" t="s">
        <v>370</v>
      </c>
      <c r="G393" s="80"/>
      <c r="H393" s="80"/>
      <c r="I393" s="80" t="b">
        <v>0</v>
      </c>
      <c r="J393" s="81" t="s">
        <v>4731</v>
      </c>
      <c r="K393" s="81" t="s">
        <v>4685</v>
      </c>
      <c r="L393" s="81" t="s">
        <v>1784</v>
      </c>
      <c r="M393" s="81" t="s">
        <v>11203</v>
      </c>
      <c r="N393" s="81"/>
      <c r="O393" s="81"/>
      <c r="P393" s="81"/>
      <c r="Q393" s="82" t="s">
        <v>4729</v>
      </c>
      <c r="R393" s="82" t="s">
        <v>4683</v>
      </c>
      <c r="S393" s="82" t="s">
        <v>4869</v>
      </c>
      <c r="T393" s="82" t="s">
        <v>5148</v>
      </c>
      <c r="U393" s="82"/>
      <c r="V393" s="82"/>
      <c r="W393" s="82"/>
    </row>
    <row r="394" spans="1:23" ht="60" x14ac:dyDescent="0.2">
      <c r="A394" s="80" t="s">
        <v>4715</v>
      </c>
      <c r="B394" s="80" t="s">
        <v>5149</v>
      </c>
      <c r="C394" s="80" t="s">
        <v>8975</v>
      </c>
      <c r="D394" s="80" t="s">
        <v>1375</v>
      </c>
      <c r="E394" s="80" t="s">
        <v>754</v>
      </c>
      <c r="F394" s="80" t="s">
        <v>370</v>
      </c>
      <c r="G394" s="80"/>
      <c r="H394" s="80"/>
      <c r="I394" s="80" t="b">
        <v>0</v>
      </c>
      <c r="J394" s="81" t="s">
        <v>4731</v>
      </c>
      <c r="K394" s="81" t="s">
        <v>4685</v>
      </c>
      <c r="L394" s="81" t="s">
        <v>1784</v>
      </c>
      <c r="M394" s="81" t="s">
        <v>11204</v>
      </c>
      <c r="N394" s="81"/>
      <c r="O394" s="81"/>
      <c r="P394" s="81"/>
      <c r="Q394" s="82" t="s">
        <v>4729</v>
      </c>
      <c r="R394" s="82" t="s">
        <v>4683</v>
      </c>
      <c r="S394" s="82" t="s">
        <v>4869</v>
      </c>
      <c r="T394" s="82" t="s">
        <v>5150</v>
      </c>
      <c r="U394" s="82"/>
      <c r="V394" s="82"/>
      <c r="W394" s="82"/>
    </row>
    <row r="395" spans="1:23" ht="60" x14ac:dyDescent="0.2">
      <c r="A395" s="80" t="s">
        <v>4715</v>
      </c>
      <c r="B395" s="80" t="s">
        <v>5151</v>
      </c>
      <c r="C395" s="80" t="s">
        <v>8976</v>
      </c>
      <c r="D395" s="80" t="s">
        <v>1375</v>
      </c>
      <c r="E395" s="80" t="s">
        <v>766</v>
      </c>
      <c r="F395" s="80" t="s">
        <v>354</v>
      </c>
      <c r="G395" s="80"/>
      <c r="H395" s="80"/>
      <c r="I395" s="80" t="b">
        <v>0</v>
      </c>
      <c r="J395" s="81" t="s">
        <v>4692</v>
      </c>
      <c r="K395" s="81" t="s">
        <v>4762</v>
      </c>
      <c r="L395" s="81" t="s">
        <v>1784</v>
      </c>
      <c r="M395" s="81" t="s">
        <v>11204</v>
      </c>
      <c r="N395" s="81"/>
      <c r="O395" s="81"/>
      <c r="P395" s="81"/>
      <c r="Q395" s="82" t="s">
        <v>4691</v>
      </c>
      <c r="R395" s="82" t="s">
        <v>4683</v>
      </c>
      <c r="S395" s="82" t="s">
        <v>4869</v>
      </c>
      <c r="T395" s="82" t="s">
        <v>5150</v>
      </c>
      <c r="U395" s="82"/>
      <c r="V395" s="82"/>
      <c r="W395" s="82"/>
    </row>
    <row r="396" spans="1:23" ht="60" x14ac:dyDescent="0.2">
      <c r="A396" s="80" t="s">
        <v>4715</v>
      </c>
      <c r="B396" s="80" t="s">
        <v>5152</v>
      </c>
      <c r="C396" s="80" t="s">
        <v>8977</v>
      </c>
      <c r="D396" s="80" t="s">
        <v>1438</v>
      </c>
      <c r="E396" s="80" t="s">
        <v>766</v>
      </c>
      <c r="F396" s="80" t="s">
        <v>354</v>
      </c>
      <c r="G396" s="80"/>
      <c r="H396" s="80"/>
      <c r="I396" s="80" t="b">
        <v>0</v>
      </c>
      <c r="J396" s="81" t="s">
        <v>4692</v>
      </c>
      <c r="K396" s="81" t="s">
        <v>4762</v>
      </c>
      <c r="L396" s="81" t="s">
        <v>1784</v>
      </c>
      <c r="M396" s="81" t="s">
        <v>11205</v>
      </c>
      <c r="N396" s="81"/>
      <c r="O396" s="81"/>
      <c r="P396" s="81"/>
      <c r="Q396" s="82" t="s">
        <v>4691</v>
      </c>
      <c r="R396" s="82" t="s">
        <v>4683</v>
      </c>
      <c r="S396" s="82" t="s">
        <v>4869</v>
      </c>
      <c r="T396" s="82" t="s">
        <v>5153</v>
      </c>
      <c r="U396" s="82"/>
      <c r="V396" s="82"/>
      <c r="W396" s="82"/>
    </row>
    <row r="397" spans="1:23" ht="45" x14ac:dyDescent="0.2">
      <c r="A397" s="80" t="s">
        <v>4715</v>
      </c>
      <c r="B397" s="80" t="s">
        <v>5154</v>
      </c>
      <c r="C397" s="80" t="s">
        <v>8978</v>
      </c>
      <c r="D397" s="80" t="s">
        <v>1368</v>
      </c>
      <c r="E397" s="80" t="s">
        <v>754</v>
      </c>
      <c r="F397" s="80" t="s">
        <v>370</v>
      </c>
      <c r="G397" s="80"/>
      <c r="H397" s="80"/>
      <c r="I397" s="80" t="b">
        <v>0</v>
      </c>
      <c r="J397" s="81" t="s">
        <v>4731</v>
      </c>
      <c r="K397" s="81" t="s">
        <v>4685</v>
      </c>
      <c r="L397" s="81" t="s">
        <v>1784</v>
      </c>
      <c r="M397" s="81" t="s">
        <v>11206</v>
      </c>
      <c r="N397" s="81"/>
      <c r="O397" s="81"/>
      <c r="P397" s="81"/>
      <c r="Q397" s="82" t="s">
        <v>4729</v>
      </c>
      <c r="R397" s="82" t="s">
        <v>4683</v>
      </c>
      <c r="S397" s="82" t="s">
        <v>4869</v>
      </c>
      <c r="T397" s="82" t="s">
        <v>5155</v>
      </c>
      <c r="U397" s="82"/>
      <c r="V397" s="82"/>
      <c r="W397" s="82"/>
    </row>
    <row r="398" spans="1:23" ht="45" x14ac:dyDescent="0.2">
      <c r="A398" s="80" t="s">
        <v>4715</v>
      </c>
      <c r="B398" s="80" t="s">
        <v>5156</v>
      </c>
      <c r="C398" s="80" t="s">
        <v>8979</v>
      </c>
      <c r="D398" s="80" t="s">
        <v>1441</v>
      </c>
      <c r="E398" s="80" t="s">
        <v>766</v>
      </c>
      <c r="F398" s="80" t="s">
        <v>354</v>
      </c>
      <c r="G398" s="80"/>
      <c r="H398" s="80"/>
      <c r="I398" s="80" t="b">
        <v>0</v>
      </c>
      <c r="J398" s="81" t="s">
        <v>4692</v>
      </c>
      <c r="K398" s="81" t="s">
        <v>4762</v>
      </c>
      <c r="L398" s="81" t="s">
        <v>1784</v>
      </c>
      <c r="M398" s="81" t="s">
        <v>11206</v>
      </c>
      <c r="N398" s="81"/>
      <c r="O398" s="81"/>
      <c r="P398" s="81"/>
      <c r="Q398" s="82" t="s">
        <v>4691</v>
      </c>
      <c r="R398" s="82" t="s">
        <v>4683</v>
      </c>
      <c r="S398" s="82" t="s">
        <v>4869</v>
      </c>
      <c r="T398" s="82" t="s">
        <v>5155</v>
      </c>
      <c r="U398" s="82"/>
      <c r="V398" s="82"/>
      <c r="W398" s="82"/>
    </row>
    <row r="399" spans="1:23" ht="60" x14ac:dyDescent="0.2">
      <c r="A399" s="80" t="s">
        <v>4715</v>
      </c>
      <c r="B399" s="80" t="s">
        <v>5157</v>
      </c>
      <c r="C399" s="80" t="s">
        <v>8980</v>
      </c>
      <c r="D399" s="80" t="s">
        <v>1384</v>
      </c>
      <c r="E399" s="80" t="s">
        <v>754</v>
      </c>
      <c r="F399" s="80" t="s">
        <v>370</v>
      </c>
      <c r="G399" s="80"/>
      <c r="H399" s="80"/>
      <c r="I399" s="80" t="b">
        <v>0</v>
      </c>
      <c r="J399" s="81" t="s">
        <v>4731</v>
      </c>
      <c r="K399" s="81" t="s">
        <v>4685</v>
      </c>
      <c r="L399" s="81" t="s">
        <v>1784</v>
      </c>
      <c r="M399" s="81" t="s">
        <v>11207</v>
      </c>
      <c r="N399" s="81"/>
      <c r="O399" s="81"/>
      <c r="P399" s="81"/>
      <c r="Q399" s="82" t="s">
        <v>4729</v>
      </c>
      <c r="R399" s="82" t="s">
        <v>4683</v>
      </c>
      <c r="S399" s="82" t="s">
        <v>4869</v>
      </c>
      <c r="T399" s="82" t="s">
        <v>5158</v>
      </c>
      <c r="U399" s="82"/>
      <c r="V399" s="82"/>
      <c r="W399" s="82"/>
    </row>
    <row r="400" spans="1:23" ht="60" x14ac:dyDescent="0.2">
      <c r="A400" s="80" t="s">
        <v>4715</v>
      </c>
      <c r="B400" s="80" t="s">
        <v>5159</v>
      </c>
      <c r="C400" s="80" t="s">
        <v>8981</v>
      </c>
      <c r="D400" s="80" t="s">
        <v>1384</v>
      </c>
      <c r="E400" s="80" t="s">
        <v>766</v>
      </c>
      <c r="F400" s="80" t="s">
        <v>354</v>
      </c>
      <c r="G400" s="80"/>
      <c r="H400" s="80"/>
      <c r="I400" s="80" t="b">
        <v>0</v>
      </c>
      <c r="J400" s="81" t="s">
        <v>4692</v>
      </c>
      <c r="K400" s="81" t="s">
        <v>4762</v>
      </c>
      <c r="L400" s="81" t="s">
        <v>1784</v>
      </c>
      <c r="M400" s="81" t="s">
        <v>11207</v>
      </c>
      <c r="N400" s="81"/>
      <c r="O400" s="81"/>
      <c r="P400" s="81"/>
      <c r="Q400" s="82" t="s">
        <v>4691</v>
      </c>
      <c r="R400" s="82" t="s">
        <v>4683</v>
      </c>
      <c r="S400" s="82" t="s">
        <v>4869</v>
      </c>
      <c r="T400" s="82" t="s">
        <v>5158</v>
      </c>
      <c r="U400" s="82"/>
      <c r="V400" s="82"/>
      <c r="W400" s="82"/>
    </row>
    <row r="401" spans="1:23" ht="45" x14ac:dyDescent="0.2">
      <c r="A401" s="80" t="s">
        <v>4715</v>
      </c>
      <c r="B401" s="80" t="s">
        <v>5160</v>
      </c>
      <c r="C401" s="80" t="s">
        <v>8982</v>
      </c>
      <c r="D401" s="80" t="s">
        <v>1436</v>
      </c>
      <c r="E401" s="80" t="s">
        <v>766</v>
      </c>
      <c r="F401" s="80" t="s">
        <v>354</v>
      </c>
      <c r="G401" s="80"/>
      <c r="H401" s="80"/>
      <c r="I401" s="80" t="b">
        <v>0</v>
      </c>
      <c r="J401" s="81" t="s">
        <v>4692</v>
      </c>
      <c r="K401" s="81" t="s">
        <v>4762</v>
      </c>
      <c r="L401" s="81" t="s">
        <v>1784</v>
      </c>
      <c r="M401" s="81" t="s">
        <v>11208</v>
      </c>
      <c r="N401" s="81"/>
      <c r="O401" s="81"/>
      <c r="P401" s="81"/>
      <c r="Q401" s="82" t="s">
        <v>4691</v>
      </c>
      <c r="R401" s="82" t="s">
        <v>4683</v>
      </c>
      <c r="S401" s="82" t="s">
        <v>4869</v>
      </c>
      <c r="T401" s="82" t="s">
        <v>5161</v>
      </c>
      <c r="U401" s="82"/>
      <c r="V401" s="82"/>
      <c r="W401" s="82"/>
    </row>
    <row r="402" spans="1:23" ht="45" x14ac:dyDescent="0.2">
      <c r="A402" s="80" t="s">
        <v>4715</v>
      </c>
      <c r="B402" s="80" t="s">
        <v>5162</v>
      </c>
      <c r="C402" s="80" t="s">
        <v>8983</v>
      </c>
      <c r="D402" s="80" t="s">
        <v>1377</v>
      </c>
      <c r="E402" s="80" t="s">
        <v>754</v>
      </c>
      <c r="F402" s="80" t="s">
        <v>370</v>
      </c>
      <c r="G402" s="80"/>
      <c r="H402" s="80"/>
      <c r="I402" s="80" t="b">
        <v>0</v>
      </c>
      <c r="J402" s="81" t="s">
        <v>4731</v>
      </c>
      <c r="K402" s="81" t="s">
        <v>4685</v>
      </c>
      <c r="L402" s="81" t="s">
        <v>1784</v>
      </c>
      <c r="M402" s="81" t="s">
        <v>11208</v>
      </c>
      <c r="N402" s="81"/>
      <c r="O402" s="81"/>
      <c r="P402" s="81"/>
      <c r="Q402" s="82" t="s">
        <v>4729</v>
      </c>
      <c r="R402" s="82" t="s">
        <v>4683</v>
      </c>
      <c r="S402" s="82" t="s">
        <v>4869</v>
      </c>
      <c r="T402" s="82" t="s">
        <v>5161</v>
      </c>
      <c r="U402" s="82"/>
      <c r="V402" s="82"/>
      <c r="W402" s="82"/>
    </row>
    <row r="403" spans="1:23" ht="45" x14ac:dyDescent="0.2">
      <c r="A403" s="80" t="s">
        <v>4715</v>
      </c>
      <c r="B403" s="80" t="s">
        <v>5163</v>
      </c>
      <c r="C403" s="80" t="s">
        <v>8984</v>
      </c>
      <c r="D403" s="80" t="s">
        <v>1388</v>
      </c>
      <c r="E403" s="80" t="s">
        <v>754</v>
      </c>
      <c r="F403" s="80" t="s">
        <v>370</v>
      </c>
      <c r="G403" s="80"/>
      <c r="H403" s="80"/>
      <c r="I403" s="80" t="b">
        <v>0</v>
      </c>
      <c r="J403" s="81" t="s">
        <v>4731</v>
      </c>
      <c r="K403" s="81" t="s">
        <v>4685</v>
      </c>
      <c r="L403" s="81" t="s">
        <v>1784</v>
      </c>
      <c r="M403" s="81" t="s">
        <v>11209</v>
      </c>
      <c r="N403" s="81"/>
      <c r="O403" s="81"/>
      <c r="P403" s="81"/>
      <c r="Q403" s="82" t="s">
        <v>4729</v>
      </c>
      <c r="R403" s="82" t="s">
        <v>4683</v>
      </c>
      <c r="S403" s="82" t="s">
        <v>4869</v>
      </c>
      <c r="T403" s="82" t="s">
        <v>5164</v>
      </c>
      <c r="U403" s="82"/>
      <c r="V403" s="82"/>
      <c r="W403" s="82"/>
    </row>
    <row r="404" spans="1:23" ht="45" x14ac:dyDescent="0.2">
      <c r="A404" s="80" t="s">
        <v>4715</v>
      </c>
      <c r="B404" s="80" t="s">
        <v>5165</v>
      </c>
      <c r="C404" s="80" t="s">
        <v>8985</v>
      </c>
      <c r="D404" s="80" t="s">
        <v>1388</v>
      </c>
      <c r="E404" s="80" t="s">
        <v>766</v>
      </c>
      <c r="F404" s="80" t="s">
        <v>354</v>
      </c>
      <c r="G404" s="80"/>
      <c r="H404" s="80"/>
      <c r="I404" s="80" t="b">
        <v>0</v>
      </c>
      <c r="J404" s="81" t="s">
        <v>4692</v>
      </c>
      <c r="K404" s="81" t="s">
        <v>4762</v>
      </c>
      <c r="L404" s="81" t="s">
        <v>1784</v>
      </c>
      <c r="M404" s="81" t="s">
        <v>11209</v>
      </c>
      <c r="N404" s="81"/>
      <c r="O404" s="81"/>
      <c r="P404" s="81"/>
      <c r="Q404" s="82" t="s">
        <v>4691</v>
      </c>
      <c r="R404" s="82" t="s">
        <v>4683</v>
      </c>
      <c r="S404" s="82" t="s">
        <v>4869</v>
      </c>
      <c r="T404" s="82" t="s">
        <v>5164</v>
      </c>
      <c r="U404" s="82"/>
      <c r="V404" s="82"/>
      <c r="W404" s="82"/>
    </row>
    <row r="405" spans="1:23" ht="60" x14ac:dyDescent="0.2">
      <c r="A405" s="80" t="s">
        <v>4715</v>
      </c>
      <c r="B405" s="80" t="s">
        <v>5166</v>
      </c>
      <c r="C405" s="80" t="s">
        <v>8986</v>
      </c>
      <c r="D405" s="80" t="s">
        <v>1435</v>
      </c>
      <c r="E405" s="80" t="s">
        <v>766</v>
      </c>
      <c r="F405" s="80" t="s">
        <v>354</v>
      </c>
      <c r="G405" s="80"/>
      <c r="H405" s="80"/>
      <c r="I405" s="80" t="b">
        <v>0</v>
      </c>
      <c r="J405" s="81" t="s">
        <v>4692</v>
      </c>
      <c r="K405" s="81" t="s">
        <v>4762</v>
      </c>
      <c r="L405" s="81" t="s">
        <v>1784</v>
      </c>
      <c r="M405" s="81" t="s">
        <v>11203</v>
      </c>
      <c r="N405" s="81"/>
      <c r="O405" s="81"/>
      <c r="P405" s="81"/>
      <c r="Q405" s="82" t="s">
        <v>4691</v>
      </c>
      <c r="R405" s="82" t="s">
        <v>4683</v>
      </c>
      <c r="S405" s="82" t="s">
        <v>4869</v>
      </c>
      <c r="T405" s="82" t="s">
        <v>5148</v>
      </c>
      <c r="U405" s="82"/>
      <c r="V405" s="82"/>
      <c r="W405" s="82"/>
    </row>
    <row r="406" spans="1:23" ht="45" x14ac:dyDescent="0.2">
      <c r="A406" s="80" t="s">
        <v>4715</v>
      </c>
      <c r="B406" s="80" t="s">
        <v>5897</v>
      </c>
      <c r="C406" s="80" t="s">
        <v>8987</v>
      </c>
      <c r="D406" s="80" t="s">
        <v>2383</v>
      </c>
      <c r="E406" s="80" t="s">
        <v>754</v>
      </c>
      <c r="F406" s="80" t="s">
        <v>753</v>
      </c>
      <c r="G406" s="80"/>
      <c r="H406" s="80"/>
      <c r="I406" s="80" t="b">
        <v>0</v>
      </c>
      <c r="J406" s="81" t="s">
        <v>4731</v>
      </c>
      <c r="K406" s="81" t="s">
        <v>4681</v>
      </c>
      <c r="L406" s="81" t="s">
        <v>1784</v>
      </c>
      <c r="M406" s="81"/>
      <c r="N406" s="81"/>
      <c r="O406" s="81" t="s">
        <v>10832</v>
      </c>
      <c r="P406" s="81"/>
      <c r="Q406" s="82" t="s">
        <v>4729</v>
      </c>
      <c r="R406" s="82" t="s">
        <v>4679</v>
      </c>
      <c r="S406" s="82" t="s">
        <v>4869</v>
      </c>
      <c r="T406" s="82"/>
      <c r="U406" s="82"/>
      <c r="V406" s="82" t="s">
        <v>5898</v>
      </c>
      <c r="W406" s="82"/>
    </row>
    <row r="407" spans="1:23" ht="60" x14ac:dyDescent="0.2">
      <c r="A407" s="80" t="s">
        <v>4715</v>
      </c>
      <c r="B407" s="80" t="s">
        <v>5167</v>
      </c>
      <c r="C407" s="80" t="s">
        <v>8988</v>
      </c>
      <c r="D407" s="80" t="s">
        <v>1437</v>
      </c>
      <c r="E407" s="80" t="s">
        <v>766</v>
      </c>
      <c r="F407" s="80" t="s">
        <v>354</v>
      </c>
      <c r="G407" s="80"/>
      <c r="H407" s="80"/>
      <c r="I407" s="80" t="b">
        <v>0</v>
      </c>
      <c r="J407" s="81" t="s">
        <v>4692</v>
      </c>
      <c r="K407" s="81" t="s">
        <v>4762</v>
      </c>
      <c r="L407" s="81" t="s">
        <v>1784</v>
      </c>
      <c r="M407" s="81" t="s">
        <v>11210</v>
      </c>
      <c r="N407" s="81"/>
      <c r="O407" s="81"/>
      <c r="P407" s="81"/>
      <c r="Q407" s="82" t="s">
        <v>4691</v>
      </c>
      <c r="R407" s="82" t="s">
        <v>4683</v>
      </c>
      <c r="S407" s="82" t="s">
        <v>4869</v>
      </c>
      <c r="T407" s="82" t="s">
        <v>5168</v>
      </c>
      <c r="U407" s="82"/>
      <c r="V407" s="82"/>
      <c r="W407" s="82"/>
    </row>
    <row r="408" spans="1:23" ht="60" x14ac:dyDescent="0.2">
      <c r="A408" s="80" t="s">
        <v>4715</v>
      </c>
      <c r="B408" s="80" t="s">
        <v>5169</v>
      </c>
      <c r="C408" s="80" t="s">
        <v>8989</v>
      </c>
      <c r="D408" s="80" t="s">
        <v>898</v>
      </c>
      <c r="E408" s="80" t="s">
        <v>766</v>
      </c>
      <c r="F408" s="80" t="s">
        <v>354</v>
      </c>
      <c r="G408" s="80"/>
      <c r="H408" s="80"/>
      <c r="I408" s="80" t="b">
        <v>0</v>
      </c>
      <c r="J408" s="81" t="s">
        <v>4692</v>
      </c>
      <c r="K408" s="81" t="s">
        <v>4762</v>
      </c>
      <c r="L408" s="81" t="s">
        <v>1784</v>
      </c>
      <c r="M408" s="81" t="s">
        <v>11211</v>
      </c>
      <c r="N408" s="81"/>
      <c r="O408" s="81"/>
      <c r="P408" s="81"/>
      <c r="Q408" s="82" t="s">
        <v>4691</v>
      </c>
      <c r="R408" s="82" t="s">
        <v>4683</v>
      </c>
      <c r="S408" s="82" t="s">
        <v>4869</v>
      </c>
      <c r="T408" s="82" t="s">
        <v>5170</v>
      </c>
      <c r="U408" s="82"/>
      <c r="V408" s="82"/>
      <c r="W408" s="82"/>
    </row>
    <row r="409" spans="1:23" ht="60" x14ac:dyDescent="0.2">
      <c r="A409" s="80" t="s">
        <v>4715</v>
      </c>
      <c r="B409" s="80" t="s">
        <v>5171</v>
      </c>
      <c r="C409" s="80" t="s">
        <v>8990</v>
      </c>
      <c r="D409" s="80" t="s">
        <v>1438</v>
      </c>
      <c r="E409" s="80" t="s">
        <v>754</v>
      </c>
      <c r="F409" s="80" t="s">
        <v>370</v>
      </c>
      <c r="G409" s="80"/>
      <c r="H409" s="80"/>
      <c r="I409" s="80" t="b">
        <v>0</v>
      </c>
      <c r="J409" s="81" t="s">
        <v>4731</v>
      </c>
      <c r="K409" s="81" t="s">
        <v>4685</v>
      </c>
      <c r="L409" s="81" t="s">
        <v>1784</v>
      </c>
      <c r="M409" s="81" t="s">
        <v>11205</v>
      </c>
      <c r="N409" s="81"/>
      <c r="O409" s="81"/>
      <c r="P409" s="81"/>
      <c r="Q409" s="82" t="s">
        <v>4729</v>
      </c>
      <c r="R409" s="82" t="s">
        <v>4683</v>
      </c>
      <c r="S409" s="82" t="s">
        <v>4869</v>
      </c>
      <c r="T409" s="82" t="s">
        <v>5153</v>
      </c>
      <c r="U409" s="82"/>
      <c r="V409" s="82"/>
      <c r="W409" s="82"/>
    </row>
    <row r="410" spans="1:23" ht="60" x14ac:dyDescent="0.2">
      <c r="A410" s="80" t="s">
        <v>4715</v>
      </c>
      <c r="B410" s="80" t="s">
        <v>5172</v>
      </c>
      <c r="C410" s="80" t="s">
        <v>8991</v>
      </c>
      <c r="D410" s="80" t="s">
        <v>1437</v>
      </c>
      <c r="E410" s="80" t="s">
        <v>754</v>
      </c>
      <c r="F410" s="80" t="s">
        <v>370</v>
      </c>
      <c r="G410" s="80"/>
      <c r="H410" s="80"/>
      <c r="I410" s="80" t="b">
        <v>0</v>
      </c>
      <c r="J410" s="81" t="s">
        <v>4731</v>
      </c>
      <c r="K410" s="81" t="s">
        <v>4685</v>
      </c>
      <c r="L410" s="81" t="s">
        <v>1784</v>
      </c>
      <c r="M410" s="81" t="s">
        <v>11210</v>
      </c>
      <c r="N410" s="81"/>
      <c r="O410" s="81"/>
      <c r="P410" s="81"/>
      <c r="Q410" s="82" t="s">
        <v>4729</v>
      </c>
      <c r="R410" s="82" t="s">
        <v>4683</v>
      </c>
      <c r="S410" s="82" t="s">
        <v>4869</v>
      </c>
      <c r="T410" s="82" t="s">
        <v>5168</v>
      </c>
      <c r="U410" s="82"/>
      <c r="V410" s="82"/>
      <c r="W410" s="82"/>
    </row>
    <row r="411" spans="1:23" ht="60" x14ac:dyDescent="0.2">
      <c r="A411" s="80" t="s">
        <v>4715</v>
      </c>
      <c r="B411" s="80" t="s">
        <v>5173</v>
      </c>
      <c r="C411" s="80" t="s">
        <v>8992</v>
      </c>
      <c r="D411" s="80" t="s">
        <v>898</v>
      </c>
      <c r="E411" s="80" t="s">
        <v>754</v>
      </c>
      <c r="F411" s="80" t="s">
        <v>370</v>
      </c>
      <c r="G411" s="80"/>
      <c r="H411" s="80"/>
      <c r="I411" s="80" t="b">
        <v>0</v>
      </c>
      <c r="J411" s="81" t="s">
        <v>4731</v>
      </c>
      <c r="K411" s="81" t="s">
        <v>4685</v>
      </c>
      <c r="L411" s="81" t="s">
        <v>1784</v>
      </c>
      <c r="M411" s="81" t="s">
        <v>11211</v>
      </c>
      <c r="N411" s="81"/>
      <c r="O411" s="81"/>
      <c r="P411" s="81"/>
      <c r="Q411" s="82" t="s">
        <v>4729</v>
      </c>
      <c r="R411" s="82" t="s">
        <v>4683</v>
      </c>
      <c r="S411" s="82" t="s">
        <v>4869</v>
      </c>
      <c r="T411" s="82" t="s">
        <v>5170</v>
      </c>
      <c r="U411" s="82"/>
      <c r="V411" s="82"/>
      <c r="W411" s="82"/>
    </row>
    <row r="412" spans="1:23" ht="30" x14ac:dyDescent="0.2">
      <c r="A412" s="80" t="s">
        <v>4715</v>
      </c>
      <c r="B412" s="80" t="s">
        <v>6486</v>
      </c>
      <c r="C412" s="80" t="s">
        <v>8993</v>
      </c>
      <c r="D412" s="80" t="s">
        <v>1734</v>
      </c>
      <c r="E412" s="80" t="s">
        <v>749</v>
      </c>
      <c r="F412" s="80" t="s">
        <v>751</v>
      </c>
      <c r="G412" s="80"/>
      <c r="H412" s="80"/>
      <c r="I412" s="80" t="b">
        <v>0</v>
      </c>
      <c r="J412" s="81" t="s">
        <v>4680</v>
      </c>
      <c r="K412" s="81" t="s">
        <v>4704</v>
      </c>
      <c r="L412" s="81" t="s">
        <v>1734</v>
      </c>
      <c r="M412" s="81"/>
      <c r="N412" s="81"/>
      <c r="O412" s="81"/>
      <c r="P412" s="81"/>
      <c r="Q412" s="82" t="s">
        <v>4678</v>
      </c>
      <c r="R412" s="82" t="s">
        <v>4703</v>
      </c>
      <c r="S412" s="82" t="s">
        <v>6487</v>
      </c>
      <c r="T412" s="82"/>
      <c r="U412" s="82"/>
      <c r="V412" s="82"/>
      <c r="W412" s="82"/>
    </row>
    <row r="413" spans="1:23" ht="45" x14ac:dyDescent="0.2">
      <c r="A413" s="80" t="s">
        <v>4715</v>
      </c>
      <c r="B413" s="80" t="s">
        <v>4870</v>
      </c>
      <c r="C413" s="80" t="s">
        <v>4871</v>
      </c>
      <c r="D413" s="80" t="s">
        <v>4873</v>
      </c>
      <c r="E413" s="80" t="s">
        <v>749</v>
      </c>
      <c r="F413" s="80" t="s">
        <v>370</v>
      </c>
      <c r="G413" s="80"/>
      <c r="H413" s="80"/>
      <c r="I413" s="80" t="b">
        <v>0</v>
      </c>
      <c r="J413" s="81" t="s">
        <v>4680</v>
      </c>
      <c r="K413" s="81" t="s">
        <v>4685</v>
      </c>
      <c r="L413" s="81" t="s">
        <v>4873</v>
      </c>
      <c r="M413" s="81"/>
      <c r="N413" s="81"/>
      <c r="O413" s="81"/>
      <c r="P413" s="81"/>
      <c r="Q413" s="82" t="s">
        <v>4678</v>
      </c>
      <c r="R413" s="82" t="s">
        <v>4683</v>
      </c>
      <c r="S413" s="82" t="s">
        <v>4872</v>
      </c>
      <c r="T413" s="82"/>
      <c r="U413" s="82"/>
      <c r="V413" s="82"/>
      <c r="W413" s="82"/>
    </row>
    <row r="414" spans="1:23" ht="45" x14ac:dyDescent="0.2">
      <c r="A414" s="80" t="s">
        <v>4715</v>
      </c>
      <c r="B414" s="80" t="s">
        <v>5899</v>
      </c>
      <c r="C414" s="80" t="s">
        <v>8994</v>
      </c>
      <c r="D414" s="80" t="s">
        <v>5901</v>
      </c>
      <c r="E414" s="80" t="s">
        <v>754</v>
      </c>
      <c r="F414" s="80" t="s">
        <v>370</v>
      </c>
      <c r="G414" s="80"/>
      <c r="H414" s="80"/>
      <c r="I414" s="80" t="b">
        <v>0</v>
      </c>
      <c r="J414" s="81" t="s">
        <v>4731</v>
      </c>
      <c r="K414" s="81" t="s">
        <v>4685</v>
      </c>
      <c r="L414" s="81" t="s">
        <v>4873</v>
      </c>
      <c r="M414" s="81"/>
      <c r="N414" s="81"/>
      <c r="O414" s="81" t="s">
        <v>10833</v>
      </c>
      <c r="P414" s="81"/>
      <c r="Q414" s="82" t="s">
        <v>4729</v>
      </c>
      <c r="R414" s="82" t="s">
        <v>4683</v>
      </c>
      <c r="S414" s="82" t="s">
        <v>4872</v>
      </c>
      <c r="T414" s="82"/>
      <c r="U414" s="82"/>
      <c r="V414" s="82" t="s">
        <v>5900</v>
      </c>
      <c r="W414" s="82"/>
    </row>
    <row r="415" spans="1:23" ht="60" x14ac:dyDescent="0.2">
      <c r="A415" s="80" t="s">
        <v>4715</v>
      </c>
      <c r="B415" s="80" t="s">
        <v>5902</v>
      </c>
      <c r="C415" s="80" t="s">
        <v>8995</v>
      </c>
      <c r="D415" s="80" t="s">
        <v>2376</v>
      </c>
      <c r="E415" s="80" t="s">
        <v>754</v>
      </c>
      <c r="F415" s="80" t="s">
        <v>370</v>
      </c>
      <c r="G415" s="80"/>
      <c r="H415" s="80"/>
      <c r="I415" s="80" t="b">
        <v>0</v>
      </c>
      <c r="J415" s="81" t="s">
        <v>4731</v>
      </c>
      <c r="K415" s="81" t="s">
        <v>4685</v>
      </c>
      <c r="L415" s="81" t="s">
        <v>4873</v>
      </c>
      <c r="M415" s="81"/>
      <c r="N415" s="81"/>
      <c r="O415" s="81" t="s">
        <v>10834</v>
      </c>
      <c r="P415" s="81"/>
      <c r="Q415" s="82" t="s">
        <v>4729</v>
      </c>
      <c r="R415" s="82" t="s">
        <v>4683</v>
      </c>
      <c r="S415" s="82" t="s">
        <v>4888</v>
      </c>
      <c r="T415" s="82"/>
      <c r="U415" s="82"/>
      <c r="V415" s="82" t="s">
        <v>5903</v>
      </c>
      <c r="W415" s="82"/>
    </row>
    <row r="416" spans="1:23" ht="60" x14ac:dyDescent="0.2">
      <c r="A416" s="80" t="s">
        <v>4715</v>
      </c>
      <c r="B416" s="80" t="s">
        <v>5174</v>
      </c>
      <c r="C416" s="80" t="s">
        <v>8996</v>
      </c>
      <c r="D416" s="80" t="s">
        <v>1439</v>
      </c>
      <c r="E416" s="80" t="s">
        <v>754</v>
      </c>
      <c r="F416" s="80" t="s">
        <v>370</v>
      </c>
      <c r="G416" s="80"/>
      <c r="H416" s="80"/>
      <c r="I416" s="80" t="b">
        <v>0</v>
      </c>
      <c r="J416" s="81" t="s">
        <v>4731</v>
      </c>
      <c r="K416" s="81" t="s">
        <v>4685</v>
      </c>
      <c r="L416" s="81" t="s">
        <v>4873</v>
      </c>
      <c r="M416" s="81" t="s">
        <v>11212</v>
      </c>
      <c r="N416" s="81"/>
      <c r="O416" s="81"/>
      <c r="P416" s="81"/>
      <c r="Q416" s="82" t="s">
        <v>4729</v>
      </c>
      <c r="R416" s="82" t="s">
        <v>4683</v>
      </c>
      <c r="S416" s="82" t="s">
        <v>4872</v>
      </c>
      <c r="T416" s="82" t="s">
        <v>5175</v>
      </c>
      <c r="U416" s="82"/>
      <c r="V416" s="82"/>
      <c r="W416" s="82"/>
    </row>
    <row r="417" spans="1:23" ht="45" x14ac:dyDescent="0.2">
      <c r="A417" s="80" t="s">
        <v>4715</v>
      </c>
      <c r="B417" s="80" t="s">
        <v>6500</v>
      </c>
      <c r="C417" s="80" t="s">
        <v>8997</v>
      </c>
      <c r="D417" s="80" t="s">
        <v>4388</v>
      </c>
      <c r="E417" s="80" t="s">
        <v>749</v>
      </c>
      <c r="F417" s="80" t="s">
        <v>370</v>
      </c>
      <c r="G417" s="80" t="s">
        <v>332</v>
      </c>
      <c r="H417" s="80"/>
      <c r="I417" s="80" t="b">
        <v>0</v>
      </c>
      <c r="J417" s="81" t="s">
        <v>4680</v>
      </c>
      <c r="K417" s="81" t="s">
        <v>4685</v>
      </c>
      <c r="L417" s="81" t="s">
        <v>4873</v>
      </c>
      <c r="M417" s="81"/>
      <c r="N417" s="81"/>
      <c r="O417" s="81" t="s">
        <v>10835</v>
      </c>
      <c r="P417" s="81"/>
      <c r="Q417" s="82" t="s">
        <v>4678</v>
      </c>
      <c r="R417" s="82" t="s">
        <v>4683</v>
      </c>
      <c r="S417" s="82" t="s">
        <v>9022</v>
      </c>
      <c r="T417" s="82"/>
      <c r="U417" s="82"/>
      <c r="V417" s="82" t="s">
        <v>6501</v>
      </c>
      <c r="W417" s="82"/>
    </row>
    <row r="418" spans="1:23" ht="90" x14ac:dyDescent="0.2">
      <c r="A418" s="80" t="s">
        <v>4715</v>
      </c>
      <c r="B418" s="80" t="s">
        <v>8998</v>
      </c>
      <c r="C418" s="80" t="s">
        <v>8999</v>
      </c>
      <c r="D418" s="80" t="s">
        <v>4568</v>
      </c>
      <c r="E418" s="80" t="s">
        <v>754</v>
      </c>
      <c r="F418" s="80" t="s">
        <v>751</v>
      </c>
      <c r="G418" s="80"/>
      <c r="H418" s="80"/>
      <c r="I418" s="80" t="b">
        <v>0</v>
      </c>
      <c r="J418" s="81" t="s">
        <v>4684</v>
      </c>
      <c r="K418" s="81" t="s">
        <v>4704</v>
      </c>
      <c r="L418" s="81" t="s">
        <v>4873</v>
      </c>
      <c r="M418" s="81"/>
      <c r="N418" s="81" t="s">
        <v>10550</v>
      </c>
      <c r="O418" s="81"/>
      <c r="P418" s="81"/>
      <c r="Q418" s="82" t="s">
        <v>4682</v>
      </c>
      <c r="R418" s="82" t="s">
        <v>4703</v>
      </c>
      <c r="S418" s="82" t="s">
        <v>4872</v>
      </c>
      <c r="T418" s="82"/>
      <c r="U418" s="82" t="s">
        <v>9000</v>
      </c>
      <c r="V418" s="82"/>
      <c r="W418" s="82"/>
    </row>
    <row r="419" spans="1:23" ht="30" x14ac:dyDescent="0.2">
      <c r="A419" s="80" t="s">
        <v>4715</v>
      </c>
      <c r="B419" s="80" t="s">
        <v>4874</v>
      </c>
      <c r="C419" s="80" t="s">
        <v>4875</v>
      </c>
      <c r="D419" s="80" t="s">
        <v>361</v>
      </c>
      <c r="E419" s="80" t="s">
        <v>749</v>
      </c>
      <c r="F419" s="80" t="s">
        <v>370</v>
      </c>
      <c r="G419" s="80"/>
      <c r="H419" s="80"/>
      <c r="I419" s="80" t="b">
        <v>0</v>
      </c>
      <c r="J419" s="81" t="s">
        <v>4680</v>
      </c>
      <c r="K419" s="81" t="s">
        <v>4685</v>
      </c>
      <c r="L419" s="81" t="s">
        <v>361</v>
      </c>
      <c r="M419" s="81"/>
      <c r="N419" s="81"/>
      <c r="O419" s="81"/>
      <c r="P419" s="81"/>
      <c r="Q419" s="82" t="s">
        <v>4678</v>
      </c>
      <c r="R419" s="82" t="s">
        <v>4683</v>
      </c>
      <c r="S419" s="82" t="s">
        <v>4876</v>
      </c>
      <c r="T419" s="82"/>
      <c r="U419" s="82"/>
      <c r="V419" s="82"/>
      <c r="W419" s="82"/>
    </row>
    <row r="420" spans="1:23" ht="45" x14ac:dyDescent="0.2">
      <c r="A420" s="80" t="s">
        <v>4715</v>
      </c>
      <c r="B420" s="80" t="s">
        <v>5904</v>
      </c>
      <c r="C420" s="80" t="s">
        <v>9001</v>
      </c>
      <c r="D420" s="80" t="s">
        <v>1284</v>
      </c>
      <c r="E420" s="80" t="s">
        <v>754</v>
      </c>
      <c r="F420" s="80" t="s">
        <v>370</v>
      </c>
      <c r="G420" s="80"/>
      <c r="H420" s="80"/>
      <c r="I420" s="80" t="b">
        <v>0</v>
      </c>
      <c r="J420" s="81" t="s">
        <v>4731</v>
      </c>
      <c r="K420" s="81" t="s">
        <v>4685</v>
      </c>
      <c r="L420" s="81" t="s">
        <v>361</v>
      </c>
      <c r="M420" s="81"/>
      <c r="N420" s="81"/>
      <c r="O420" s="81" t="s">
        <v>10836</v>
      </c>
      <c r="P420" s="81"/>
      <c r="Q420" s="82" t="s">
        <v>4729</v>
      </c>
      <c r="R420" s="82" t="s">
        <v>4683</v>
      </c>
      <c r="S420" s="82" t="s">
        <v>4876</v>
      </c>
      <c r="T420" s="82"/>
      <c r="U420" s="82"/>
      <c r="V420" s="82" t="s">
        <v>5905</v>
      </c>
      <c r="W420" s="82"/>
    </row>
    <row r="421" spans="1:23" ht="45" x14ac:dyDescent="0.2">
      <c r="A421" s="80" t="s">
        <v>4715</v>
      </c>
      <c r="B421" s="80" t="s">
        <v>5906</v>
      </c>
      <c r="C421" s="80" t="s">
        <v>8198</v>
      </c>
      <c r="D421" s="80" t="s">
        <v>389</v>
      </c>
      <c r="E421" s="80" t="s">
        <v>749</v>
      </c>
      <c r="F421" s="80" t="s">
        <v>370</v>
      </c>
      <c r="G421" s="80"/>
      <c r="H421" s="80"/>
      <c r="I421" s="80" t="b">
        <v>0</v>
      </c>
      <c r="J421" s="81" t="s">
        <v>4680</v>
      </c>
      <c r="K421" s="81" t="s">
        <v>4685</v>
      </c>
      <c r="L421" s="81" t="s">
        <v>361</v>
      </c>
      <c r="M421" s="81"/>
      <c r="N421" s="81"/>
      <c r="O421" s="81" t="s">
        <v>10837</v>
      </c>
      <c r="P421" s="81"/>
      <c r="Q421" s="82" t="s">
        <v>4678</v>
      </c>
      <c r="R421" s="82" t="s">
        <v>4683</v>
      </c>
      <c r="S421" s="82" t="s">
        <v>4876</v>
      </c>
      <c r="T421" s="82"/>
      <c r="U421" s="82"/>
      <c r="V421" s="82" t="s">
        <v>5907</v>
      </c>
      <c r="W421" s="82"/>
    </row>
    <row r="422" spans="1:23" ht="45" x14ac:dyDescent="0.2">
      <c r="A422" s="80" t="s">
        <v>4715</v>
      </c>
      <c r="B422" s="80" t="s">
        <v>5908</v>
      </c>
      <c r="C422" s="80" t="s">
        <v>9002</v>
      </c>
      <c r="D422" s="80" t="s">
        <v>4292</v>
      </c>
      <c r="E422" s="80" t="s">
        <v>749</v>
      </c>
      <c r="F422" s="80" t="s">
        <v>370</v>
      </c>
      <c r="G422" s="80"/>
      <c r="H422" s="80"/>
      <c r="I422" s="80" t="b">
        <v>0</v>
      </c>
      <c r="J422" s="81" t="s">
        <v>4680</v>
      </c>
      <c r="K422" s="81" t="s">
        <v>4685</v>
      </c>
      <c r="L422" s="81" t="s">
        <v>361</v>
      </c>
      <c r="M422" s="81"/>
      <c r="N422" s="81"/>
      <c r="O422" s="81" t="s">
        <v>10838</v>
      </c>
      <c r="P422" s="81"/>
      <c r="Q422" s="82" t="s">
        <v>4678</v>
      </c>
      <c r="R422" s="82" t="s">
        <v>4683</v>
      </c>
      <c r="S422" s="82" t="s">
        <v>4876</v>
      </c>
      <c r="T422" s="82"/>
      <c r="U422" s="82"/>
      <c r="V422" s="82" t="s">
        <v>5909</v>
      </c>
      <c r="W422" s="82"/>
    </row>
    <row r="423" spans="1:23" ht="60" x14ac:dyDescent="0.2">
      <c r="A423" s="80" t="s">
        <v>4715</v>
      </c>
      <c r="B423" s="80" t="s">
        <v>5910</v>
      </c>
      <c r="C423" s="80" t="s">
        <v>9003</v>
      </c>
      <c r="D423" s="80" t="s">
        <v>1546</v>
      </c>
      <c r="E423" s="80" t="s">
        <v>750</v>
      </c>
      <c r="F423" s="80" t="s">
        <v>354</v>
      </c>
      <c r="G423" s="80"/>
      <c r="H423" s="80"/>
      <c r="I423" s="80" t="b">
        <v>0</v>
      </c>
      <c r="J423" s="81" t="s">
        <v>4788</v>
      </c>
      <c r="K423" s="81" t="s">
        <v>4762</v>
      </c>
      <c r="L423" s="81" t="s">
        <v>361</v>
      </c>
      <c r="M423" s="81"/>
      <c r="N423" s="81"/>
      <c r="O423" s="81" t="s">
        <v>10839</v>
      </c>
      <c r="P423" s="81"/>
      <c r="Q423" s="82" t="s">
        <v>4786</v>
      </c>
      <c r="R423" s="82" t="s">
        <v>4760</v>
      </c>
      <c r="S423" s="82" t="s">
        <v>4876</v>
      </c>
      <c r="T423" s="82"/>
      <c r="U423" s="82"/>
      <c r="V423" s="82" t="s">
        <v>5911</v>
      </c>
      <c r="W423" s="82"/>
    </row>
    <row r="424" spans="1:23" ht="75" x14ac:dyDescent="0.2">
      <c r="A424" s="80" t="s">
        <v>4715</v>
      </c>
      <c r="B424" s="80" t="s">
        <v>5463</v>
      </c>
      <c r="C424" s="80" t="s">
        <v>9004</v>
      </c>
      <c r="D424" s="80" t="s">
        <v>1726</v>
      </c>
      <c r="E424" s="80" t="s">
        <v>750</v>
      </c>
      <c r="F424" s="80" t="s">
        <v>354</v>
      </c>
      <c r="G424" s="80"/>
      <c r="H424" s="80"/>
      <c r="I424" s="80" t="b">
        <v>0</v>
      </c>
      <c r="J424" s="81" t="s">
        <v>4788</v>
      </c>
      <c r="K424" s="81" t="s">
        <v>4762</v>
      </c>
      <c r="L424" s="81" t="s">
        <v>361</v>
      </c>
      <c r="M424" s="81"/>
      <c r="N424" s="81"/>
      <c r="O424" s="81" t="s">
        <v>10840</v>
      </c>
      <c r="P424" s="81"/>
      <c r="Q424" s="82" t="s">
        <v>4786</v>
      </c>
      <c r="R424" s="82" t="s">
        <v>4760</v>
      </c>
      <c r="S424" s="82" t="s">
        <v>4876</v>
      </c>
      <c r="T424" s="82"/>
      <c r="U424" s="82"/>
      <c r="V424" s="82" t="s">
        <v>9005</v>
      </c>
      <c r="W424" s="82"/>
    </row>
    <row r="425" spans="1:23" ht="60" x14ac:dyDescent="0.2">
      <c r="A425" s="80" t="s">
        <v>4715</v>
      </c>
      <c r="B425" s="80" t="s">
        <v>5912</v>
      </c>
      <c r="C425" s="80" t="s">
        <v>9006</v>
      </c>
      <c r="D425" s="80" t="s">
        <v>400</v>
      </c>
      <c r="E425" s="80" t="s">
        <v>749</v>
      </c>
      <c r="F425" s="80" t="s">
        <v>370</v>
      </c>
      <c r="G425" s="80"/>
      <c r="H425" s="80"/>
      <c r="I425" s="80" t="b">
        <v>0</v>
      </c>
      <c r="J425" s="81" t="s">
        <v>4680</v>
      </c>
      <c r="K425" s="81" t="s">
        <v>4685</v>
      </c>
      <c r="L425" s="81" t="s">
        <v>361</v>
      </c>
      <c r="M425" s="81"/>
      <c r="N425" s="81"/>
      <c r="O425" s="81" t="s">
        <v>10841</v>
      </c>
      <c r="P425" s="81"/>
      <c r="Q425" s="82" t="s">
        <v>4678</v>
      </c>
      <c r="R425" s="82" t="s">
        <v>4683</v>
      </c>
      <c r="S425" s="82" t="s">
        <v>4876</v>
      </c>
      <c r="T425" s="82"/>
      <c r="U425" s="82"/>
      <c r="V425" s="82" t="s">
        <v>5913</v>
      </c>
      <c r="W425" s="82"/>
    </row>
    <row r="426" spans="1:23" ht="60" x14ac:dyDescent="0.2">
      <c r="A426" s="80" t="s">
        <v>4715</v>
      </c>
      <c r="B426" s="80" t="s">
        <v>5914</v>
      </c>
      <c r="C426" s="80" t="s">
        <v>9007</v>
      </c>
      <c r="D426" s="80" t="s">
        <v>1527</v>
      </c>
      <c r="E426" s="80" t="s">
        <v>750</v>
      </c>
      <c r="F426" s="80" t="s">
        <v>354</v>
      </c>
      <c r="G426" s="80"/>
      <c r="H426" s="80"/>
      <c r="I426" s="80" t="b">
        <v>0</v>
      </c>
      <c r="J426" s="81" t="s">
        <v>4788</v>
      </c>
      <c r="K426" s="81" t="s">
        <v>4762</v>
      </c>
      <c r="L426" s="81" t="s">
        <v>361</v>
      </c>
      <c r="M426" s="81"/>
      <c r="N426" s="81"/>
      <c r="O426" s="81" t="s">
        <v>10842</v>
      </c>
      <c r="P426" s="81"/>
      <c r="Q426" s="82" t="s">
        <v>4786</v>
      </c>
      <c r="R426" s="82" t="s">
        <v>4760</v>
      </c>
      <c r="S426" s="82" t="s">
        <v>4876</v>
      </c>
      <c r="T426" s="82"/>
      <c r="U426" s="82"/>
      <c r="V426" s="82" t="s">
        <v>5915</v>
      </c>
      <c r="W426" s="82"/>
    </row>
    <row r="427" spans="1:23" ht="45" x14ac:dyDescent="0.2">
      <c r="A427" s="80" t="s">
        <v>4715</v>
      </c>
      <c r="B427" s="80" t="s">
        <v>5916</v>
      </c>
      <c r="C427" s="80" t="s">
        <v>9008</v>
      </c>
      <c r="D427" s="80" t="s">
        <v>1812</v>
      </c>
      <c r="E427" s="80" t="s">
        <v>749</v>
      </c>
      <c r="F427" s="80" t="s">
        <v>753</v>
      </c>
      <c r="G427" s="80"/>
      <c r="H427" s="80"/>
      <c r="I427" s="80" t="b">
        <v>0</v>
      </c>
      <c r="J427" s="81" t="s">
        <v>4680</v>
      </c>
      <c r="K427" s="81" t="s">
        <v>4681</v>
      </c>
      <c r="L427" s="81" t="s">
        <v>361</v>
      </c>
      <c r="M427" s="81"/>
      <c r="N427" s="81"/>
      <c r="O427" s="81" t="s">
        <v>10843</v>
      </c>
      <c r="P427" s="81"/>
      <c r="Q427" s="82" t="s">
        <v>4678</v>
      </c>
      <c r="R427" s="82" t="s">
        <v>4679</v>
      </c>
      <c r="S427" s="82" t="s">
        <v>4876</v>
      </c>
      <c r="T427" s="82"/>
      <c r="U427" s="82"/>
      <c r="V427" s="82" t="s">
        <v>5917</v>
      </c>
      <c r="W427" s="82"/>
    </row>
    <row r="428" spans="1:23" ht="60" x14ac:dyDescent="0.2">
      <c r="A428" s="80" t="s">
        <v>4715</v>
      </c>
      <c r="B428" s="80" t="s">
        <v>5918</v>
      </c>
      <c r="C428" s="80" t="s">
        <v>8110</v>
      </c>
      <c r="D428" s="80" t="s">
        <v>2061</v>
      </c>
      <c r="E428" s="80" t="s">
        <v>754</v>
      </c>
      <c r="F428" s="80" t="s">
        <v>757</v>
      </c>
      <c r="G428" s="80"/>
      <c r="H428" s="80"/>
      <c r="I428" s="80" t="b">
        <v>0</v>
      </c>
      <c r="J428" s="81" t="s">
        <v>4731</v>
      </c>
      <c r="K428" s="81" t="s">
        <v>4700</v>
      </c>
      <c r="L428" s="81" t="s">
        <v>361</v>
      </c>
      <c r="M428" s="81"/>
      <c r="N428" s="81"/>
      <c r="O428" s="81" t="s">
        <v>10844</v>
      </c>
      <c r="P428" s="81"/>
      <c r="Q428" s="82" t="s">
        <v>4729</v>
      </c>
      <c r="R428" s="82" t="s">
        <v>4699</v>
      </c>
      <c r="S428" s="82" t="s">
        <v>4876</v>
      </c>
      <c r="T428" s="82"/>
      <c r="U428" s="82"/>
      <c r="V428" s="82" t="s">
        <v>5919</v>
      </c>
      <c r="W428" s="82"/>
    </row>
    <row r="429" spans="1:23" ht="45" x14ac:dyDescent="0.2">
      <c r="A429" s="84" t="s">
        <v>4715</v>
      </c>
      <c r="B429" s="84" t="s">
        <v>5920</v>
      </c>
      <c r="C429" s="84" t="s">
        <v>9009</v>
      </c>
      <c r="D429" s="84" t="s">
        <v>1562</v>
      </c>
      <c r="E429" s="84" t="s">
        <v>750</v>
      </c>
      <c r="F429" s="84" t="s">
        <v>354</v>
      </c>
      <c r="G429" s="84"/>
      <c r="H429" s="84"/>
      <c r="I429" s="84" t="b">
        <v>0</v>
      </c>
      <c r="J429" s="85" t="s">
        <v>4788</v>
      </c>
      <c r="K429" s="85" t="s">
        <v>4762</v>
      </c>
      <c r="L429" s="85" t="s">
        <v>361</v>
      </c>
      <c r="M429" s="85"/>
      <c r="N429" s="85"/>
      <c r="O429" s="85"/>
      <c r="P429" s="85"/>
      <c r="Q429" s="86" t="s">
        <v>4786</v>
      </c>
      <c r="R429" s="86" t="s">
        <v>4760</v>
      </c>
      <c r="S429" s="86" t="s">
        <v>4876</v>
      </c>
      <c r="T429" s="86"/>
      <c r="U429" s="86"/>
      <c r="V429" s="86" t="s">
        <v>5921</v>
      </c>
      <c r="W429" s="86"/>
    </row>
    <row r="430" spans="1:23" ht="60" x14ac:dyDescent="0.2">
      <c r="A430" s="80" t="s">
        <v>4715</v>
      </c>
      <c r="B430" s="80" t="s">
        <v>5922</v>
      </c>
      <c r="C430" s="80" t="s">
        <v>9010</v>
      </c>
      <c r="D430" s="80" t="s">
        <v>2437</v>
      </c>
      <c r="E430" s="80" t="s">
        <v>749</v>
      </c>
      <c r="F430" s="80" t="s">
        <v>751</v>
      </c>
      <c r="G430" s="80"/>
      <c r="H430" s="80"/>
      <c r="I430" s="80" t="b">
        <v>0</v>
      </c>
      <c r="J430" s="81" t="s">
        <v>4680</v>
      </c>
      <c r="K430" s="81" t="s">
        <v>4704</v>
      </c>
      <c r="L430" s="81" t="s">
        <v>361</v>
      </c>
      <c r="M430" s="81"/>
      <c r="N430" s="81"/>
      <c r="O430" s="81" t="s">
        <v>10839</v>
      </c>
      <c r="P430" s="81"/>
      <c r="Q430" s="82" t="s">
        <v>4678</v>
      </c>
      <c r="R430" s="82" t="s">
        <v>4703</v>
      </c>
      <c r="S430" s="82" t="s">
        <v>4876</v>
      </c>
      <c r="T430" s="82"/>
      <c r="U430" s="82"/>
      <c r="V430" s="82" t="s">
        <v>5911</v>
      </c>
      <c r="W430" s="82"/>
    </row>
    <row r="431" spans="1:23" ht="30" x14ac:dyDescent="0.2">
      <c r="A431" s="80" t="s">
        <v>4715</v>
      </c>
      <c r="B431" s="80" t="s">
        <v>9011</v>
      </c>
      <c r="C431" s="80" t="s">
        <v>9012</v>
      </c>
      <c r="D431" s="80" t="s">
        <v>9013</v>
      </c>
      <c r="E431" s="80" t="s">
        <v>754</v>
      </c>
      <c r="F431" s="80" t="s">
        <v>752</v>
      </c>
      <c r="G431" s="80"/>
      <c r="H431" s="80"/>
      <c r="I431" s="80" t="b">
        <v>0</v>
      </c>
      <c r="J431" s="81" t="s">
        <v>4696</v>
      </c>
      <c r="K431" s="81" t="s">
        <v>4690</v>
      </c>
      <c r="L431" s="81" t="s">
        <v>361</v>
      </c>
      <c r="M431" s="81"/>
      <c r="N431" s="81" t="s">
        <v>10551</v>
      </c>
      <c r="O431" s="81"/>
      <c r="P431" s="81"/>
      <c r="Q431" s="82" t="s">
        <v>4695</v>
      </c>
      <c r="R431" s="82" t="s">
        <v>4689</v>
      </c>
      <c r="S431" s="82" t="s">
        <v>4876</v>
      </c>
      <c r="T431" s="82"/>
      <c r="U431" s="82" t="s">
        <v>9014</v>
      </c>
      <c r="V431" s="82"/>
      <c r="W431" s="82"/>
    </row>
    <row r="432" spans="1:23" ht="45" x14ac:dyDescent="0.2">
      <c r="A432" s="80" t="s">
        <v>4715</v>
      </c>
      <c r="B432" s="80" t="s">
        <v>9015</v>
      </c>
      <c r="C432" s="80" t="s">
        <v>9016</v>
      </c>
      <c r="D432" s="80" t="s">
        <v>9017</v>
      </c>
      <c r="E432" s="80" t="s">
        <v>749</v>
      </c>
      <c r="F432" s="80" t="s">
        <v>752</v>
      </c>
      <c r="G432" s="80"/>
      <c r="H432" s="80"/>
      <c r="I432" s="80" t="b">
        <v>0</v>
      </c>
      <c r="J432" s="81" t="s">
        <v>4698</v>
      </c>
      <c r="K432" s="81" t="s">
        <v>4690</v>
      </c>
      <c r="L432" s="81" t="s">
        <v>361</v>
      </c>
      <c r="M432" s="81"/>
      <c r="N432" s="81" t="s">
        <v>10552</v>
      </c>
      <c r="O432" s="81"/>
      <c r="P432" s="81"/>
      <c r="Q432" s="82" t="s">
        <v>4697</v>
      </c>
      <c r="R432" s="82" t="s">
        <v>4689</v>
      </c>
      <c r="S432" s="82" t="s">
        <v>4876</v>
      </c>
      <c r="T432" s="82"/>
      <c r="U432" s="82" t="s">
        <v>9018</v>
      </c>
      <c r="V432" s="82"/>
      <c r="W432" s="82"/>
    </row>
    <row r="433" spans="1:23" ht="45" x14ac:dyDescent="0.2">
      <c r="A433" s="80" t="s">
        <v>4715</v>
      </c>
      <c r="B433" s="80" t="s">
        <v>9019</v>
      </c>
      <c r="C433" s="80" t="s">
        <v>9020</v>
      </c>
      <c r="D433" s="80" t="s">
        <v>9021</v>
      </c>
      <c r="E433" s="80" t="s">
        <v>749</v>
      </c>
      <c r="F433" s="80" t="s">
        <v>370</v>
      </c>
      <c r="G433" s="80" t="s">
        <v>332</v>
      </c>
      <c r="H433" s="80"/>
      <c r="I433" s="80" t="b">
        <v>0</v>
      </c>
      <c r="J433" s="81" t="s">
        <v>4680</v>
      </c>
      <c r="K433" s="81" t="s">
        <v>4685</v>
      </c>
      <c r="L433" s="81" t="s">
        <v>4507</v>
      </c>
      <c r="M433" s="81"/>
      <c r="N433" s="81"/>
      <c r="O433" s="81"/>
      <c r="P433" s="81"/>
      <c r="Q433" s="82" t="s">
        <v>4678</v>
      </c>
      <c r="R433" s="82" t="s">
        <v>4683</v>
      </c>
      <c r="S433" s="82" t="s">
        <v>9022</v>
      </c>
      <c r="T433" s="82"/>
      <c r="U433" s="82"/>
      <c r="V433" s="82"/>
      <c r="W433" s="82"/>
    </row>
    <row r="434" spans="1:23" ht="60" x14ac:dyDescent="0.2">
      <c r="A434" s="80" t="s">
        <v>4715</v>
      </c>
      <c r="B434" s="80" t="s">
        <v>9023</v>
      </c>
      <c r="C434" s="80" t="s">
        <v>9024</v>
      </c>
      <c r="D434" s="80" t="s">
        <v>4538</v>
      </c>
      <c r="E434" s="80" t="s">
        <v>754</v>
      </c>
      <c r="F434" s="80" t="s">
        <v>370</v>
      </c>
      <c r="G434" s="80"/>
      <c r="H434" s="80"/>
      <c r="I434" s="80" t="b">
        <v>0</v>
      </c>
      <c r="J434" s="81" t="s">
        <v>4731</v>
      </c>
      <c r="K434" s="81" t="s">
        <v>4685</v>
      </c>
      <c r="L434" s="81" t="s">
        <v>4873</v>
      </c>
      <c r="M434" s="81"/>
      <c r="N434" s="81"/>
      <c r="O434" s="81" t="s">
        <v>10845</v>
      </c>
      <c r="P434" s="81"/>
      <c r="Q434" s="82" t="s">
        <v>4729</v>
      </c>
      <c r="R434" s="82" t="s">
        <v>4683</v>
      </c>
      <c r="S434" s="82" t="s">
        <v>9022</v>
      </c>
      <c r="T434" s="82"/>
      <c r="U434" s="82"/>
      <c r="V434" s="82" t="s">
        <v>9025</v>
      </c>
      <c r="W434" s="82"/>
    </row>
    <row r="435" spans="1:23" ht="45" x14ac:dyDescent="0.2">
      <c r="A435" s="84" t="s">
        <v>4715</v>
      </c>
      <c r="B435" s="84" t="s">
        <v>5923</v>
      </c>
      <c r="C435" s="84" t="s">
        <v>9026</v>
      </c>
      <c r="D435" s="84" t="s">
        <v>1540</v>
      </c>
      <c r="E435" s="84" t="s">
        <v>750</v>
      </c>
      <c r="F435" s="84" t="s">
        <v>354</v>
      </c>
      <c r="G435" s="84"/>
      <c r="H435" s="84"/>
      <c r="I435" s="84" t="b">
        <v>0</v>
      </c>
      <c r="J435" s="85" t="s">
        <v>4788</v>
      </c>
      <c r="K435" s="85" t="s">
        <v>4762</v>
      </c>
      <c r="L435" s="85" t="s">
        <v>4873</v>
      </c>
      <c r="M435" s="85"/>
      <c r="N435" s="85"/>
      <c r="O435" s="85"/>
      <c r="P435" s="85"/>
      <c r="Q435" s="86" t="s">
        <v>4786</v>
      </c>
      <c r="R435" s="86" t="s">
        <v>4760</v>
      </c>
      <c r="S435" s="86" t="s">
        <v>4872</v>
      </c>
      <c r="T435" s="86"/>
      <c r="U435" s="86"/>
      <c r="V435" s="86" t="s">
        <v>5924</v>
      </c>
      <c r="W435" s="86"/>
    </row>
    <row r="436" spans="1:23" ht="75" x14ac:dyDescent="0.2">
      <c r="A436" s="80" t="s">
        <v>4715</v>
      </c>
      <c r="B436" s="80" t="s">
        <v>5925</v>
      </c>
      <c r="C436" s="80" t="s">
        <v>9027</v>
      </c>
      <c r="D436" s="80" t="s">
        <v>388</v>
      </c>
      <c r="E436" s="80" t="s">
        <v>749</v>
      </c>
      <c r="F436" s="80" t="s">
        <v>370</v>
      </c>
      <c r="G436" s="80"/>
      <c r="H436" s="80"/>
      <c r="I436" s="80" t="b">
        <v>0</v>
      </c>
      <c r="J436" s="81" t="s">
        <v>4680</v>
      </c>
      <c r="K436" s="81" t="s">
        <v>4685</v>
      </c>
      <c r="L436" s="81" t="s">
        <v>4873</v>
      </c>
      <c r="M436" s="81"/>
      <c r="N436" s="81"/>
      <c r="O436" s="81" t="s">
        <v>10846</v>
      </c>
      <c r="P436" s="81"/>
      <c r="Q436" s="82" t="s">
        <v>4678</v>
      </c>
      <c r="R436" s="82" t="s">
        <v>4683</v>
      </c>
      <c r="S436" s="82" t="s">
        <v>9022</v>
      </c>
      <c r="T436" s="82"/>
      <c r="U436" s="82"/>
      <c r="V436" s="82" t="s">
        <v>5926</v>
      </c>
      <c r="W436" s="82"/>
    </row>
    <row r="437" spans="1:23" ht="45" x14ac:dyDescent="0.2">
      <c r="A437" s="84" t="s">
        <v>4715</v>
      </c>
      <c r="B437" s="84" t="s">
        <v>5927</v>
      </c>
      <c r="C437" s="84" t="s">
        <v>9028</v>
      </c>
      <c r="D437" s="84" t="s">
        <v>1571</v>
      </c>
      <c r="E437" s="84" t="s">
        <v>750</v>
      </c>
      <c r="F437" s="84" t="s">
        <v>354</v>
      </c>
      <c r="G437" s="84"/>
      <c r="H437" s="84"/>
      <c r="I437" s="84" t="b">
        <v>0</v>
      </c>
      <c r="J437" s="85" t="s">
        <v>4788</v>
      </c>
      <c r="K437" s="85" t="s">
        <v>4762</v>
      </c>
      <c r="L437" s="85" t="s">
        <v>4873</v>
      </c>
      <c r="M437" s="85"/>
      <c r="N437" s="85"/>
      <c r="O437" s="85"/>
      <c r="P437" s="85"/>
      <c r="Q437" s="86" t="s">
        <v>4786</v>
      </c>
      <c r="R437" s="86" t="s">
        <v>4760</v>
      </c>
      <c r="S437" s="86" t="s">
        <v>4872</v>
      </c>
      <c r="T437" s="86"/>
      <c r="U437" s="86"/>
      <c r="V437" s="86" t="s">
        <v>5928</v>
      </c>
      <c r="W437" s="86"/>
    </row>
    <row r="438" spans="1:23" ht="45" x14ac:dyDescent="0.2">
      <c r="A438" s="84" t="s">
        <v>4715</v>
      </c>
      <c r="B438" s="84" t="s">
        <v>5929</v>
      </c>
      <c r="C438" s="84" t="s">
        <v>9029</v>
      </c>
      <c r="D438" s="84" t="s">
        <v>1568</v>
      </c>
      <c r="E438" s="84" t="s">
        <v>750</v>
      </c>
      <c r="F438" s="84" t="s">
        <v>354</v>
      </c>
      <c r="G438" s="84"/>
      <c r="H438" s="84"/>
      <c r="I438" s="84" t="b">
        <v>0</v>
      </c>
      <c r="J438" s="85" t="s">
        <v>4788</v>
      </c>
      <c r="K438" s="85" t="s">
        <v>4762</v>
      </c>
      <c r="L438" s="85" t="s">
        <v>4873</v>
      </c>
      <c r="M438" s="85"/>
      <c r="N438" s="85"/>
      <c r="O438" s="85"/>
      <c r="P438" s="85"/>
      <c r="Q438" s="86" t="s">
        <v>4786</v>
      </c>
      <c r="R438" s="86" t="s">
        <v>4760</v>
      </c>
      <c r="S438" s="86" t="s">
        <v>4872</v>
      </c>
      <c r="T438" s="86"/>
      <c r="U438" s="86"/>
      <c r="V438" s="86" t="s">
        <v>5930</v>
      </c>
      <c r="W438" s="86"/>
    </row>
    <row r="439" spans="1:23" ht="60" x14ac:dyDescent="0.2">
      <c r="A439" s="80" t="s">
        <v>4715</v>
      </c>
      <c r="B439" s="80" t="s">
        <v>5176</v>
      </c>
      <c r="C439" s="80" t="s">
        <v>9030</v>
      </c>
      <c r="D439" s="80" t="s">
        <v>1439</v>
      </c>
      <c r="E439" s="80" t="s">
        <v>766</v>
      </c>
      <c r="F439" s="80" t="s">
        <v>354</v>
      </c>
      <c r="G439" s="80"/>
      <c r="H439" s="80"/>
      <c r="I439" s="80" t="b">
        <v>0</v>
      </c>
      <c r="J439" s="81" t="s">
        <v>4692</v>
      </c>
      <c r="K439" s="81" t="s">
        <v>4762</v>
      </c>
      <c r="L439" s="81" t="s">
        <v>4873</v>
      </c>
      <c r="M439" s="81" t="s">
        <v>11212</v>
      </c>
      <c r="N439" s="81"/>
      <c r="O439" s="81"/>
      <c r="P439" s="81"/>
      <c r="Q439" s="82" t="s">
        <v>4691</v>
      </c>
      <c r="R439" s="82" t="s">
        <v>4683</v>
      </c>
      <c r="S439" s="82" t="s">
        <v>4872</v>
      </c>
      <c r="T439" s="82" t="s">
        <v>5175</v>
      </c>
      <c r="U439" s="82"/>
      <c r="V439" s="82"/>
      <c r="W439" s="82"/>
    </row>
    <row r="440" spans="1:23" ht="45" x14ac:dyDescent="0.2">
      <c r="A440" s="80" t="s">
        <v>4715</v>
      </c>
      <c r="B440" s="80" t="s">
        <v>4877</v>
      </c>
      <c r="C440" s="80" t="s">
        <v>9031</v>
      </c>
      <c r="D440" s="80" t="s">
        <v>391</v>
      </c>
      <c r="E440" s="80" t="s">
        <v>749</v>
      </c>
      <c r="F440" s="80" t="s">
        <v>370</v>
      </c>
      <c r="G440" s="80"/>
      <c r="H440" s="80"/>
      <c r="I440" s="80" t="b">
        <v>0</v>
      </c>
      <c r="J440" s="81" t="s">
        <v>4680</v>
      </c>
      <c r="K440" s="81" t="s">
        <v>4685</v>
      </c>
      <c r="L440" s="81" t="s">
        <v>391</v>
      </c>
      <c r="M440" s="81"/>
      <c r="N440" s="81"/>
      <c r="O440" s="81"/>
      <c r="P440" s="81"/>
      <c r="Q440" s="82" t="s">
        <v>4678</v>
      </c>
      <c r="R440" s="82" t="s">
        <v>4683</v>
      </c>
      <c r="S440" s="82" t="s">
        <v>4878</v>
      </c>
      <c r="T440" s="82"/>
      <c r="U440" s="82"/>
      <c r="V440" s="82"/>
      <c r="W440" s="82"/>
    </row>
    <row r="441" spans="1:23" ht="45" x14ac:dyDescent="0.2">
      <c r="A441" s="80" t="s">
        <v>4715</v>
      </c>
      <c r="B441" s="80" t="s">
        <v>5931</v>
      </c>
      <c r="C441" s="80" t="s">
        <v>9032</v>
      </c>
      <c r="D441" s="80" t="s">
        <v>1283</v>
      </c>
      <c r="E441" s="80" t="s">
        <v>754</v>
      </c>
      <c r="F441" s="80" t="s">
        <v>370</v>
      </c>
      <c r="G441" s="80"/>
      <c r="H441" s="80"/>
      <c r="I441" s="80" t="b">
        <v>0</v>
      </c>
      <c r="J441" s="81" t="s">
        <v>4731</v>
      </c>
      <c r="K441" s="81" t="s">
        <v>4685</v>
      </c>
      <c r="L441" s="81" t="s">
        <v>391</v>
      </c>
      <c r="M441" s="81"/>
      <c r="N441" s="81"/>
      <c r="O441" s="81" t="s">
        <v>10847</v>
      </c>
      <c r="P441" s="81"/>
      <c r="Q441" s="82" t="s">
        <v>4729</v>
      </c>
      <c r="R441" s="82" t="s">
        <v>4683</v>
      </c>
      <c r="S441" s="82" t="s">
        <v>4878</v>
      </c>
      <c r="T441" s="82"/>
      <c r="U441" s="82"/>
      <c r="V441" s="82" t="s">
        <v>5932</v>
      </c>
      <c r="W441" s="82"/>
    </row>
    <row r="442" spans="1:23" ht="45" x14ac:dyDescent="0.2">
      <c r="A442" s="84" t="s">
        <v>4715</v>
      </c>
      <c r="B442" s="84" t="s">
        <v>5933</v>
      </c>
      <c r="C442" s="84" t="s">
        <v>9033</v>
      </c>
      <c r="D442" s="84" t="s">
        <v>1559</v>
      </c>
      <c r="E442" s="84" t="s">
        <v>750</v>
      </c>
      <c r="F442" s="84" t="s">
        <v>354</v>
      </c>
      <c r="G442" s="84"/>
      <c r="H442" s="84"/>
      <c r="I442" s="84" t="b">
        <v>0</v>
      </c>
      <c r="J442" s="85" t="s">
        <v>4788</v>
      </c>
      <c r="K442" s="85" t="s">
        <v>4762</v>
      </c>
      <c r="L442" s="85" t="s">
        <v>391</v>
      </c>
      <c r="M442" s="85"/>
      <c r="N442" s="85"/>
      <c r="O442" s="85"/>
      <c r="P442" s="85"/>
      <c r="Q442" s="86" t="s">
        <v>4786</v>
      </c>
      <c r="R442" s="86" t="s">
        <v>4760</v>
      </c>
      <c r="S442" s="86" t="s">
        <v>4878</v>
      </c>
      <c r="T442" s="86"/>
      <c r="U442" s="86"/>
      <c r="V442" s="86" t="s">
        <v>5934</v>
      </c>
      <c r="W442" s="86"/>
    </row>
    <row r="443" spans="1:23" ht="45" x14ac:dyDescent="0.2">
      <c r="A443" s="84" t="s">
        <v>4715</v>
      </c>
      <c r="B443" s="84" t="s">
        <v>5935</v>
      </c>
      <c r="C443" s="84" t="s">
        <v>9034</v>
      </c>
      <c r="D443" s="84" t="s">
        <v>1553</v>
      </c>
      <c r="E443" s="84" t="s">
        <v>750</v>
      </c>
      <c r="F443" s="84" t="s">
        <v>354</v>
      </c>
      <c r="G443" s="84"/>
      <c r="H443" s="84"/>
      <c r="I443" s="84" t="b">
        <v>0</v>
      </c>
      <c r="J443" s="85" t="s">
        <v>4788</v>
      </c>
      <c r="K443" s="85" t="s">
        <v>4762</v>
      </c>
      <c r="L443" s="85" t="s">
        <v>391</v>
      </c>
      <c r="M443" s="85"/>
      <c r="N443" s="85"/>
      <c r="O443" s="85"/>
      <c r="P443" s="85"/>
      <c r="Q443" s="86" t="s">
        <v>4786</v>
      </c>
      <c r="R443" s="86" t="s">
        <v>4760</v>
      </c>
      <c r="S443" s="86" t="s">
        <v>4878</v>
      </c>
      <c r="T443" s="86"/>
      <c r="U443" s="86"/>
      <c r="V443" s="86" t="s">
        <v>5936</v>
      </c>
      <c r="W443" s="86"/>
    </row>
    <row r="444" spans="1:23" ht="45" x14ac:dyDescent="0.2">
      <c r="A444" s="84" t="s">
        <v>4715</v>
      </c>
      <c r="B444" s="84" t="s">
        <v>5937</v>
      </c>
      <c r="C444" s="84" t="s">
        <v>9035</v>
      </c>
      <c r="D444" s="84" t="s">
        <v>1577</v>
      </c>
      <c r="E444" s="84" t="s">
        <v>750</v>
      </c>
      <c r="F444" s="84" t="s">
        <v>354</v>
      </c>
      <c r="G444" s="84"/>
      <c r="H444" s="84"/>
      <c r="I444" s="84" t="b">
        <v>0</v>
      </c>
      <c r="J444" s="85" t="s">
        <v>4788</v>
      </c>
      <c r="K444" s="85" t="s">
        <v>4762</v>
      </c>
      <c r="L444" s="85" t="s">
        <v>391</v>
      </c>
      <c r="M444" s="85"/>
      <c r="N444" s="85"/>
      <c r="O444" s="85"/>
      <c r="P444" s="85"/>
      <c r="Q444" s="86" t="s">
        <v>4786</v>
      </c>
      <c r="R444" s="86" t="s">
        <v>4760</v>
      </c>
      <c r="S444" s="86" t="s">
        <v>4878</v>
      </c>
      <c r="T444" s="86"/>
      <c r="U444" s="86"/>
      <c r="V444" s="86" t="s">
        <v>5938</v>
      </c>
      <c r="W444" s="86"/>
    </row>
    <row r="445" spans="1:23" ht="45" x14ac:dyDescent="0.2">
      <c r="A445" s="84" t="s">
        <v>4715</v>
      </c>
      <c r="B445" s="84" t="s">
        <v>5939</v>
      </c>
      <c r="C445" s="84" t="s">
        <v>9036</v>
      </c>
      <c r="D445" s="84" t="s">
        <v>1573</v>
      </c>
      <c r="E445" s="84" t="s">
        <v>750</v>
      </c>
      <c r="F445" s="84" t="s">
        <v>354</v>
      </c>
      <c r="G445" s="84"/>
      <c r="H445" s="84"/>
      <c r="I445" s="84" t="b">
        <v>0</v>
      </c>
      <c r="J445" s="85" t="s">
        <v>4788</v>
      </c>
      <c r="K445" s="85" t="s">
        <v>4762</v>
      </c>
      <c r="L445" s="85" t="s">
        <v>391</v>
      </c>
      <c r="M445" s="85"/>
      <c r="N445" s="85"/>
      <c r="O445" s="85"/>
      <c r="P445" s="85"/>
      <c r="Q445" s="86" t="s">
        <v>4786</v>
      </c>
      <c r="R445" s="86" t="s">
        <v>4760</v>
      </c>
      <c r="S445" s="86" t="s">
        <v>4878</v>
      </c>
      <c r="T445" s="86"/>
      <c r="U445" s="86"/>
      <c r="V445" s="86" t="s">
        <v>5940</v>
      </c>
      <c r="W445" s="86"/>
    </row>
    <row r="446" spans="1:23" ht="45" x14ac:dyDescent="0.2">
      <c r="A446" s="84" t="s">
        <v>4715</v>
      </c>
      <c r="B446" s="84" t="s">
        <v>5941</v>
      </c>
      <c r="C446" s="84" t="s">
        <v>9037</v>
      </c>
      <c r="D446" s="84" t="s">
        <v>1580</v>
      </c>
      <c r="E446" s="84" t="s">
        <v>750</v>
      </c>
      <c r="F446" s="84" t="s">
        <v>354</v>
      </c>
      <c r="G446" s="84"/>
      <c r="H446" s="84"/>
      <c r="I446" s="84" t="b">
        <v>0</v>
      </c>
      <c r="J446" s="85" t="s">
        <v>4788</v>
      </c>
      <c r="K446" s="85" t="s">
        <v>4762</v>
      </c>
      <c r="L446" s="85" t="s">
        <v>391</v>
      </c>
      <c r="M446" s="85"/>
      <c r="N446" s="85"/>
      <c r="O446" s="85"/>
      <c r="P446" s="85"/>
      <c r="Q446" s="86" t="s">
        <v>4786</v>
      </c>
      <c r="R446" s="86" t="s">
        <v>4760</v>
      </c>
      <c r="S446" s="86" t="s">
        <v>4878</v>
      </c>
      <c r="T446" s="86"/>
      <c r="U446" s="86"/>
      <c r="V446" s="86" t="s">
        <v>5942</v>
      </c>
      <c r="W446" s="86"/>
    </row>
    <row r="447" spans="1:23" ht="60" x14ac:dyDescent="0.2">
      <c r="A447" s="80" t="s">
        <v>4715</v>
      </c>
      <c r="B447" s="80" t="s">
        <v>5943</v>
      </c>
      <c r="C447" s="80" t="s">
        <v>9038</v>
      </c>
      <c r="D447" s="80" t="s">
        <v>1539</v>
      </c>
      <c r="E447" s="80" t="s">
        <v>750</v>
      </c>
      <c r="F447" s="80" t="s">
        <v>354</v>
      </c>
      <c r="G447" s="80"/>
      <c r="H447" s="80"/>
      <c r="I447" s="80" t="b">
        <v>0</v>
      </c>
      <c r="J447" s="81" t="s">
        <v>4788</v>
      </c>
      <c r="K447" s="81" t="s">
        <v>4762</v>
      </c>
      <c r="L447" s="81" t="s">
        <v>391</v>
      </c>
      <c r="M447" s="81"/>
      <c r="N447" s="81"/>
      <c r="O447" s="81" t="s">
        <v>10848</v>
      </c>
      <c r="P447" s="81"/>
      <c r="Q447" s="82" t="s">
        <v>4786</v>
      </c>
      <c r="R447" s="82" t="s">
        <v>4760</v>
      </c>
      <c r="S447" s="82" t="s">
        <v>4878</v>
      </c>
      <c r="T447" s="82"/>
      <c r="U447" s="82"/>
      <c r="V447" s="82" t="s">
        <v>5944</v>
      </c>
      <c r="W447" s="82"/>
    </row>
    <row r="448" spans="1:23" ht="45" x14ac:dyDescent="0.2">
      <c r="A448" s="80" t="s">
        <v>4715</v>
      </c>
      <c r="B448" s="80" t="s">
        <v>4879</v>
      </c>
      <c r="C448" s="80" t="s">
        <v>4880</v>
      </c>
      <c r="D448" s="80" t="s">
        <v>4317</v>
      </c>
      <c r="E448" s="80" t="s">
        <v>749</v>
      </c>
      <c r="F448" s="80" t="s">
        <v>370</v>
      </c>
      <c r="G448" s="80"/>
      <c r="H448" s="80"/>
      <c r="I448" s="80" t="b">
        <v>0</v>
      </c>
      <c r="J448" s="81" t="s">
        <v>4680</v>
      </c>
      <c r="K448" s="81" t="s">
        <v>4685</v>
      </c>
      <c r="L448" s="81" t="s">
        <v>4317</v>
      </c>
      <c r="M448" s="81"/>
      <c r="N448" s="81"/>
      <c r="O448" s="81"/>
      <c r="P448" s="81"/>
      <c r="Q448" s="82" t="s">
        <v>4678</v>
      </c>
      <c r="R448" s="82" t="s">
        <v>4683</v>
      </c>
      <c r="S448" s="82" t="s">
        <v>4881</v>
      </c>
      <c r="T448" s="82"/>
      <c r="U448" s="82"/>
      <c r="V448" s="82"/>
      <c r="W448" s="82"/>
    </row>
    <row r="449" spans="1:23" ht="45" x14ac:dyDescent="0.2">
      <c r="A449" s="84" t="s">
        <v>4715</v>
      </c>
      <c r="B449" s="84" t="s">
        <v>5945</v>
      </c>
      <c r="C449" s="84" t="s">
        <v>9039</v>
      </c>
      <c r="D449" s="84" t="s">
        <v>4056</v>
      </c>
      <c r="E449" s="84" t="s">
        <v>750</v>
      </c>
      <c r="F449" s="84" t="s">
        <v>354</v>
      </c>
      <c r="G449" s="84"/>
      <c r="H449" s="84"/>
      <c r="I449" s="84" t="b">
        <v>0</v>
      </c>
      <c r="J449" s="85" t="s">
        <v>4788</v>
      </c>
      <c r="K449" s="85" t="s">
        <v>4762</v>
      </c>
      <c r="L449" s="85" t="s">
        <v>4317</v>
      </c>
      <c r="M449" s="85"/>
      <c r="N449" s="85"/>
      <c r="O449" s="85"/>
      <c r="P449" s="85"/>
      <c r="Q449" s="86" t="s">
        <v>4786</v>
      </c>
      <c r="R449" s="86" t="s">
        <v>4760</v>
      </c>
      <c r="S449" s="86" t="s">
        <v>4881</v>
      </c>
      <c r="T449" s="86"/>
      <c r="U449" s="86"/>
      <c r="V449" s="86" t="s">
        <v>5946</v>
      </c>
      <c r="W449" s="86"/>
    </row>
    <row r="450" spans="1:23" ht="45" x14ac:dyDescent="0.2">
      <c r="A450" s="80" t="s">
        <v>4715</v>
      </c>
      <c r="B450" s="80" t="s">
        <v>5947</v>
      </c>
      <c r="C450" s="80" t="s">
        <v>9040</v>
      </c>
      <c r="D450" s="80" t="s">
        <v>533</v>
      </c>
      <c r="E450" s="80" t="s">
        <v>749</v>
      </c>
      <c r="F450" s="80" t="s">
        <v>757</v>
      </c>
      <c r="G450" s="80"/>
      <c r="H450" s="80"/>
      <c r="I450" s="80" t="b">
        <v>0</v>
      </c>
      <c r="J450" s="81" t="s">
        <v>4680</v>
      </c>
      <c r="K450" s="81" t="s">
        <v>4700</v>
      </c>
      <c r="L450" s="81" t="s">
        <v>4317</v>
      </c>
      <c r="M450" s="81"/>
      <c r="N450" s="81"/>
      <c r="O450" s="81" t="s">
        <v>10849</v>
      </c>
      <c r="P450" s="81"/>
      <c r="Q450" s="82" t="s">
        <v>4678</v>
      </c>
      <c r="R450" s="82" t="s">
        <v>4699</v>
      </c>
      <c r="S450" s="82" t="s">
        <v>4725</v>
      </c>
      <c r="T450" s="82"/>
      <c r="U450" s="82"/>
      <c r="V450" s="82" t="s">
        <v>5948</v>
      </c>
      <c r="W450" s="82"/>
    </row>
    <row r="451" spans="1:23" ht="45" x14ac:dyDescent="0.2">
      <c r="A451" s="80" t="s">
        <v>4715</v>
      </c>
      <c r="B451" s="80" t="s">
        <v>5949</v>
      </c>
      <c r="C451" s="80" t="s">
        <v>8112</v>
      </c>
      <c r="D451" s="80" t="s">
        <v>2067</v>
      </c>
      <c r="E451" s="80" t="s">
        <v>754</v>
      </c>
      <c r="F451" s="80" t="s">
        <v>757</v>
      </c>
      <c r="G451" s="80"/>
      <c r="H451" s="80"/>
      <c r="I451" s="80" t="b">
        <v>0</v>
      </c>
      <c r="J451" s="81" t="s">
        <v>4731</v>
      </c>
      <c r="K451" s="81" t="s">
        <v>4700</v>
      </c>
      <c r="L451" s="81" t="s">
        <v>4317</v>
      </c>
      <c r="M451" s="81"/>
      <c r="N451" s="81"/>
      <c r="O451" s="81" t="s">
        <v>10850</v>
      </c>
      <c r="P451" s="81"/>
      <c r="Q451" s="82" t="s">
        <v>4729</v>
      </c>
      <c r="R451" s="82" t="s">
        <v>4699</v>
      </c>
      <c r="S451" s="82" t="s">
        <v>4725</v>
      </c>
      <c r="T451" s="82"/>
      <c r="U451" s="82"/>
      <c r="V451" s="82" t="s">
        <v>5950</v>
      </c>
      <c r="W451" s="82"/>
    </row>
    <row r="452" spans="1:23" ht="45" x14ac:dyDescent="0.2">
      <c r="A452" s="80" t="s">
        <v>4715</v>
      </c>
      <c r="B452" s="80" t="s">
        <v>5951</v>
      </c>
      <c r="C452" s="80" t="s">
        <v>9041</v>
      </c>
      <c r="D452" s="80" t="s">
        <v>537</v>
      </c>
      <c r="E452" s="80" t="s">
        <v>749</v>
      </c>
      <c r="F452" s="80" t="s">
        <v>757</v>
      </c>
      <c r="G452" s="80"/>
      <c r="H452" s="80"/>
      <c r="I452" s="80" t="b">
        <v>0</v>
      </c>
      <c r="J452" s="81" t="s">
        <v>4680</v>
      </c>
      <c r="K452" s="81" t="s">
        <v>4700</v>
      </c>
      <c r="L452" s="81" t="s">
        <v>4317</v>
      </c>
      <c r="M452" s="81"/>
      <c r="N452" s="81"/>
      <c r="O452" s="81" t="s">
        <v>10851</v>
      </c>
      <c r="P452" s="81"/>
      <c r="Q452" s="82" t="s">
        <v>4678</v>
      </c>
      <c r="R452" s="82" t="s">
        <v>4699</v>
      </c>
      <c r="S452" s="82" t="s">
        <v>4881</v>
      </c>
      <c r="T452" s="82"/>
      <c r="U452" s="82"/>
      <c r="V452" s="82" t="s">
        <v>5952</v>
      </c>
      <c r="W452" s="82"/>
    </row>
    <row r="453" spans="1:23" ht="45" x14ac:dyDescent="0.2">
      <c r="A453" s="80" t="s">
        <v>4715</v>
      </c>
      <c r="B453" s="80" t="s">
        <v>6558</v>
      </c>
      <c r="C453" s="80" t="s">
        <v>9042</v>
      </c>
      <c r="D453" s="80" t="s">
        <v>1285</v>
      </c>
      <c r="E453" s="80" t="s">
        <v>754</v>
      </c>
      <c r="F453" s="80" t="s">
        <v>370</v>
      </c>
      <c r="G453" s="80" t="s">
        <v>332</v>
      </c>
      <c r="H453" s="80"/>
      <c r="I453" s="80" t="b">
        <v>0</v>
      </c>
      <c r="J453" s="81" t="s">
        <v>4731</v>
      </c>
      <c r="K453" s="81" t="s">
        <v>4685</v>
      </c>
      <c r="L453" s="81" t="s">
        <v>4317</v>
      </c>
      <c r="M453" s="81"/>
      <c r="N453" s="81"/>
      <c r="O453" s="81" t="s">
        <v>10852</v>
      </c>
      <c r="P453" s="81"/>
      <c r="Q453" s="82" t="s">
        <v>4729</v>
      </c>
      <c r="R453" s="82" t="s">
        <v>4683</v>
      </c>
      <c r="S453" s="82" t="s">
        <v>4881</v>
      </c>
      <c r="T453" s="82"/>
      <c r="U453" s="82"/>
      <c r="V453" s="82" t="s">
        <v>6559</v>
      </c>
      <c r="W453" s="82"/>
    </row>
    <row r="454" spans="1:23" ht="45" x14ac:dyDescent="0.2">
      <c r="A454" s="80" t="s">
        <v>4715</v>
      </c>
      <c r="B454" s="80" t="s">
        <v>5953</v>
      </c>
      <c r="C454" s="80" t="s">
        <v>9043</v>
      </c>
      <c r="D454" s="80" t="s">
        <v>2375</v>
      </c>
      <c r="E454" s="80" t="s">
        <v>754</v>
      </c>
      <c r="F454" s="80" t="s">
        <v>370</v>
      </c>
      <c r="G454" s="80"/>
      <c r="H454" s="80"/>
      <c r="I454" s="80" t="b">
        <v>0</v>
      </c>
      <c r="J454" s="81" t="s">
        <v>4731</v>
      </c>
      <c r="K454" s="81" t="s">
        <v>4685</v>
      </c>
      <c r="L454" s="81" t="s">
        <v>4317</v>
      </c>
      <c r="M454" s="81"/>
      <c r="N454" s="81"/>
      <c r="O454" s="81" t="s">
        <v>10853</v>
      </c>
      <c r="P454" s="81"/>
      <c r="Q454" s="82" t="s">
        <v>4729</v>
      </c>
      <c r="R454" s="82" t="s">
        <v>4683</v>
      </c>
      <c r="S454" s="82" t="s">
        <v>4881</v>
      </c>
      <c r="T454" s="82"/>
      <c r="U454" s="82"/>
      <c r="V454" s="82" t="s">
        <v>5954</v>
      </c>
      <c r="W454" s="82"/>
    </row>
    <row r="455" spans="1:23" ht="45" x14ac:dyDescent="0.2">
      <c r="A455" s="84" t="s">
        <v>4715</v>
      </c>
      <c r="B455" s="84" t="s">
        <v>5955</v>
      </c>
      <c r="C455" s="84" t="s">
        <v>9044</v>
      </c>
      <c r="D455" s="84" t="s">
        <v>3137</v>
      </c>
      <c r="E455" s="84" t="s">
        <v>750</v>
      </c>
      <c r="F455" s="84" t="s">
        <v>354</v>
      </c>
      <c r="G455" s="84"/>
      <c r="H455" s="84"/>
      <c r="I455" s="84" t="b">
        <v>0</v>
      </c>
      <c r="J455" s="85" t="s">
        <v>4788</v>
      </c>
      <c r="K455" s="85" t="s">
        <v>4762</v>
      </c>
      <c r="L455" s="85" t="s">
        <v>4317</v>
      </c>
      <c r="M455" s="85"/>
      <c r="N455" s="85"/>
      <c r="O455" s="85"/>
      <c r="P455" s="85"/>
      <c r="Q455" s="86" t="s">
        <v>4786</v>
      </c>
      <c r="R455" s="86" t="s">
        <v>4760</v>
      </c>
      <c r="S455" s="86" t="s">
        <v>4881</v>
      </c>
      <c r="T455" s="86"/>
      <c r="U455" s="86"/>
      <c r="V455" s="86" t="s">
        <v>5956</v>
      </c>
      <c r="W455" s="86"/>
    </row>
    <row r="456" spans="1:23" ht="45" x14ac:dyDescent="0.2">
      <c r="A456" s="84" t="s">
        <v>4715</v>
      </c>
      <c r="B456" s="84" t="s">
        <v>5957</v>
      </c>
      <c r="C456" s="84" t="s">
        <v>9045</v>
      </c>
      <c r="D456" s="84" t="s">
        <v>3138</v>
      </c>
      <c r="E456" s="84" t="s">
        <v>750</v>
      </c>
      <c r="F456" s="84" t="s">
        <v>354</v>
      </c>
      <c r="G456" s="84"/>
      <c r="H456" s="84"/>
      <c r="I456" s="84" t="b">
        <v>0</v>
      </c>
      <c r="J456" s="85" t="s">
        <v>4788</v>
      </c>
      <c r="K456" s="85" t="s">
        <v>4762</v>
      </c>
      <c r="L456" s="85" t="s">
        <v>4317</v>
      </c>
      <c r="M456" s="85"/>
      <c r="N456" s="85"/>
      <c r="O456" s="85"/>
      <c r="P456" s="85"/>
      <c r="Q456" s="86" t="s">
        <v>4786</v>
      </c>
      <c r="R456" s="86" t="s">
        <v>4760</v>
      </c>
      <c r="S456" s="86" t="s">
        <v>4881</v>
      </c>
      <c r="T456" s="86"/>
      <c r="U456" s="86"/>
      <c r="V456" s="86" t="s">
        <v>5958</v>
      </c>
      <c r="W456" s="86"/>
    </row>
    <row r="457" spans="1:23" ht="45" x14ac:dyDescent="0.2">
      <c r="A457" s="80" t="s">
        <v>4715</v>
      </c>
      <c r="B457" s="80" t="s">
        <v>5959</v>
      </c>
      <c r="C457" s="80" t="s">
        <v>9046</v>
      </c>
      <c r="D457" s="80" t="s">
        <v>2240</v>
      </c>
      <c r="E457" s="80" t="s">
        <v>754</v>
      </c>
      <c r="F457" s="80" t="s">
        <v>757</v>
      </c>
      <c r="G457" s="80"/>
      <c r="H457" s="80"/>
      <c r="I457" s="80" t="b">
        <v>0</v>
      </c>
      <c r="J457" s="81" t="s">
        <v>4731</v>
      </c>
      <c r="K457" s="81" t="s">
        <v>4700</v>
      </c>
      <c r="L457" s="81" t="s">
        <v>4317</v>
      </c>
      <c r="M457" s="81"/>
      <c r="N457" s="81"/>
      <c r="O457" s="81" t="s">
        <v>10854</v>
      </c>
      <c r="P457" s="81"/>
      <c r="Q457" s="82" t="s">
        <v>4729</v>
      </c>
      <c r="R457" s="82" t="s">
        <v>4699</v>
      </c>
      <c r="S457" s="82" t="s">
        <v>4881</v>
      </c>
      <c r="T457" s="82"/>
      <c r="U457" s="82"/>
      <c r="V457" s="82" t="s">
        <v>5960</v>
      </c>
      <c r="W457" s="82"/>
    </row>
    <row r="458" spans="1:23" ht="45" x14ac:dyDescent="0.2">
      <c r="A458" s="80" t="s">
        <v>4715</v>
      </c>
      <c r="B458" s="80" t="s">
        <v>5961</v>
      </c>
      <c r="C458" s="80" t="s">
        <v>9047</v>
      </c>
      <c r="D458" s="80" t="s">
        <v>2088</v>
      </c>
      <c r="E458" s="80" t="s">
        <v>754</v>
      </c>
      <c r="F458" s="80" t="s">
        <v>757</v>
      </c>
      <c r="G458" s="80"/>
      <c r="H458" s="80"/>
      <c r="I458" s="80" t="b">
        <v>0</v>
      </c>
      <c r="J458" s="81" t="s">
        <v>4731</v>
      </c>
      <c r="K458" s="81" t="s">
        <v>4700</v>
      </c>
      <c r="L458" s="81" t="s">
        <v>4317</v>
      </c>
      <c r="M458" s="81"/>
      <c r="N458" s="81"/>
      <c r="O458" s="81" t="s">
        <v>10855</v>
      </c>
      <c r="P458" s="81"/>
      <c r="Q458" s="82" t="s">
        <v>4729</v>
      </c>
      <c r="R458" s="82" t="s">
        <v>4699</v>
      </c>
      <c r="S458" s="82" t="s">
        <v>4881</v>
      </c>
      <c r="T458" s="82"/>
      <c r="U458" s="82"/>
      <c r="V458" s="82" t="s">
        <v>5962</v>
      </c>
      <c r="W458" s="82"/>
    </row>
    <row r="459" spans="1:23" ht="45" x14ac:dyDescent="0.2">
      <c r="A459" s="80" t="s">
        <v>4715</v>
      </c>
      <c r="B459" s="80" t="s">
        <v>5963</v>
      </c>
      <c r="C459" s="80" t="s">
        <v>8114</v>
      </c>
      <c r="D459" s="80" t="s">
        <v>2065</v>
      </c>
      <c r="E459" s="80" t="s">
        <v>754</v>
      </c>
      <c r="F459" s="80" t="s">
        <v>757</v>
      </c>
      <c r="G459" s="80"/>
      <c r="H459" s="80"/>
      <c r="I459" s="80" t="b">
        <v>0</v>
      </c>
      <c r="J459" s="81" t="s">
        <v>4731</v>
      </c>
      <c r="K459" s="81" t="s">
        <v>4700</v>
      </c>
      <c r="L459" s="81" t="s">
        <v>4317</v>
      </c>
      <c r="M459" s="81"/>
      <c r="N459" s="81"/>
      <c r="O459" s="81" t="s">
        <v>10856</v>
      </c>
      <c r="P459" s="81"/>
      <c r="Q459" s="82" t="s">
        <v>4729</v>
      </c>
      <c r="R459" s="82" t="s">
        <v>4699</v>
      </c>
      <c r="S459" s="82" t="s">
        <v>4888</v>
      </c>
      <c r="T459" s="82"/>
      <c r="U459" s="82"/>
      <c r="V459" s="82" t="s">
        <v>5964</v>
      </c>
      <c r="W459" s="82"/>
    </row>
    <row r="460" spans="1:23" ht="60" x14ac:dyDescent="0.2">
      <c r="A460" s="80" t="s">
        <v>4715</v>
      </c>
      <c r="B460" s="80" t="s">
        <v>5965</v>
      </c>
      <c r="C460" s="80" t="s">
        <v>9048</v>
      </c>
      <c r="D460" s="80" t="s">
        <v>2071</v>
      </c>
      <c r="E460" s="80" t="s">
        <v>754</v>
      </c>
      <c r="F460" s="80" t="s">
        <v>757</v>
      </c>
      <c r="G460" s="80"/>
      <c r="H460" s="80"/>
      <c r="I460" s="80" t="b">
        <v>0</v>
      </c>
      <c r="J460" s="81" t="s">
        <v>4731</v>
      </c>
      <c r="K460" s="81" t="s">
        <v>4700</v>
      </c>
      <c r="L460" s="81" t="s">
        <v>4317</v>
      </c>
      <c r="M460" s="81"/>
      <c r="N460" s="81"/>
      <c r="O460" s="81" t="s">
        <v>10857</v>
      </c>
      <c r="P460" s="81"/>
      <c r="Q460" s="82" t="s">
        <v>4729</v>
      </c>
      <c r="R460" s="82" t="s">
        <v>4699</v>
      </c>
      <c r="S460" s="82" t="s">
        <v>4881</v>
      </c>
      <c r="T460" s="82"/>
      <c r="U460" s="82"/>
      <c r="V460" s="82" t="s">
        <v>5966</v>
      </c>
      <c r="W460" s="82"/>
    </row>
    <row r="461" spans="1:23" ht="60" x14ac:dyDescent="0.2">
      <c r="A461" s="80" t="s">
        <v>4715</v>
      </c>
      <c r="B461" s="80" t="s">
        <v>5967</v>
      </c>
      <c r="C461" s="80" t="s">
        <v>8185</v>
      </c>
      <c r="D461" s="80" t="s">
        <v>528</v>
      </c>
      <c r="E461" s="80" t="s">
        <v>749</v>
      </c>
      <c r="F461" s="80" t="s">
        <v>757</v>
      </c>
      <c r="G461" s="80"/>
      <c r="H461" s="80"/>
      <c r="I461" s="80" t="b">
        <v>0</v>
      </c>
      <c r="J461" s="81" t="s">
        <v>4680</v>
      </c>
      <c r="K461" s="81" t="s">
        <v>4700</v>
      </c>
      <c r="L461" s="81" t="s">
        <v>4317</v>
      </c>
      <c r="M461" s="81"/>
      <c r="N461" s="81"/>
      <c r="O461" s="81" t="s">
        <v>10858</v>
      </c>
      <c r="P461" s="81"/>
      <c r="Q461" s="82" t="s">
        <v>4678</v>
      </c>
      <c r="R461" s="82" t="s">
        <v>4699</v>
      </c>
      <c r="S461" s="82" t="s">
        <v>4881</v>
      </c>
      <c r="T461" s="82"/>
      <c r="U461" s="82"/>
      <c r="V461" s="82" t="s">
        <v>5968</v>
      </c>
      <c r="W461" s="82"/>
    </row>
    <row r="462" spans="1:23" ht="45" x14ac:dyDescent="0.2">
      <c r="A462" s="80" t="s">
        <v>4715</v>
      </c>
      <c r="B462" s="80" t="s">
        <v>5969</v>
      </c>
      <c r="C462" s="80" t="s">
        <v>8183</v>
      </c>
      <c r="D462" s="80" t="s">
        <v>2519</v>
      </c>
      <c r="E462" s="80" t="s">
        <v>749</v>
      </c>
      <c r="F462" s="80" t="s">
        <v>370</v>
      </c>
      <c r="G462" s="80"/>
      <c r="H462" s="80"/>
      <c r="I462" s="80" t="b">
        <v>0</v>
      </c>
      <c r="J462" s="81" t="s">
        <v>4680</v>
      </c>
      <c r="K462" s="81" t="s">
        <v>4685</v>
      </c>
      <c r="L462" s="81" t="s">
        <v>4318</v>
      </c>
      <c r="M462" s="81"/>
      <c r="N462" s="81"/>
      <c r="O462" s="81" t="s">
        <v>10859</v>
      </c>
      <c r="P462" s="81"/>
      <c r="Q462" s="82" t="s">
        <v>4678</v>
      </c>
      <c r="R462" s="82" t="s">
        <v>4683</v>
      </c>
      <c r="S462" s="82" t="s">
        <v>4888</v>
      </c>
      <c r="T462" s="82"/>
      <c r="U462" s="82"/>
      <c r="V462" s="82" t="s">
        <v>5970</v>
      </c>
      <c r="W462" s="82"/>
    </row>
    <row r="463" spans="1:23" ht="60" x14ac:dyDescent="0.2">
      <c r="A463" s="80" t="s">
        <v>4715</v>
      </c>
      <c r="B463" s="80" t="s">
        <v>5971</v>
      </c>
      <c r="C463" s="80" t="s">
        <v>9049</v>
      </c>
      <c r="D463" s="80" t="s">
        <v>3139</v>
      </c>
      <c r="E463" s="80" t="s">
        <v>749</v>
      </c>
      <c r="F463" s="80" t="s">
        <v>370</v>
      </c>
      <c r="G463" s="80"/>
      <c r="H463" s="80"/>
      <c r="I463" s="80" t="b">
        <v>0</v>
      </c>
      <c r="J463" s="81" t="s">
        <v>4680</v>
      </c>
      <c r="K463" s="81" t="s">
        <v>4685</v>
      </c>
      <c r="L463" s="81" t="s">
        <v>4318</v>
      </c>
      <c r="M463" s="81"/>
      <c r="N463" s="81"/>
      <c r="O463" s="81" t="s">
        <v>10860</v>
      </c>
      <c r="P463" s="81"/>
      <c r="Q463" s="82" t="s">
        <v>4678</v>
      </c>
      <c r="R463" s="82" t="s">
        <v>4683</v>
      </c>
      <c r="S463" s="82" t="s">
        <v>4888</v>
      </c>
      <c r="T463" s="82"/>
      <c r="U463" s="82"/>
      <c r="V463" s="82" t="s">
        <v>5972</v>
      </c>
      <c r="W463" s="82"/>
    </row>
    <row r="464" spans="1:23" ht="60" x14ac:dyDescent="0.2">
      <c r="A464" s="80" t="s">
        <v>4715</v>
      </c>
      <c r="B464" s="80" t="s">
        <v>5973</v>
      </c>
      <c r="C464" s="80" t="s">
        <v>8213</v>
      </c>
      <c r="D464" s="80" t="s">
        <v>3211</v>
      </c>
      <c r="E464" s="80" t="s">
        <v>749</v>
      </c>
      <c r="F464" s="80" t="s">
        <v>370</v>
      </c>
      <c r="G464" s="80"/>
      <c r="H464" s="80"/>
      <c r="I464" s="80" t="b">
        <v>0</v>
      </c>
      <c r="J464" s="81" t="s">
        <v>4680</v>
      </c>
      <c r="K464" s="81" t="s">
        <v>4685</v>
      </c>
      <c r="L464" s="81" t="s">
        <v>4317</v>
      </c>
      <c r="M464" s="81"/>
      <c r="N464" s="81"/>
      <c r="O464" s="81" t="s">
        <v>10861</v>
      </c>
      <c r="P464" s="81"/>
      <c r="Q464" s="82" t="s">
        <v>4678</v>
      </c>
      <c r="R464" s="82" t="s">
        <v>4683</v>
      </c>
      <c r="S464" s="82" t="s">
        <v>4881</v>
      </c>
      <c r="T464" s="82"/>
      <c r="U464" s="82"/>
      <c r="V464" s="82" t="s">
        <v>5974</v>
      </c>
      <c r="W464" s="82"/>
    </row>
    <row r="465" spans="1:23" ht="60" x14ac:dyDescent="0.2">
      <c r="A465" s="80" t="s">
        <v>4715</v>
      </c>
      <c r="B465" s="80" t="s">
        <v>6560</v>
      </c>
      <c r="C465" s="80" t="s">
        <v>9050</v>
      </c>
      <c r="D465" s="80" t="s">
        <v>4398</v>
      </c>
      <c r="E465" s="80" t="s">
        <v>749</v>
      </c>
      <c r="F465" s="80" t="s">
        <v>370</v>
      </c>
      <c r="G465" s="80" t="s">
        <v>332</v>
      </c>
      <c r="H465" s="80"/>
      <c r="I465" s="80" t="b">
        <v>0</v>
      </c>
      <c r="J465" s="81" t="s">
        <v>4680</v>
      </c>
      <c r="K465" s="81" t="s">
        <v>4685</v>
      </c>
      <c r="L465" s="81" t="s">
        <v>4317</v>
      </c>
      <c r="M465" s="81"/>
      <c r="N465" s="81"/>
      <c r="O465" s="81" t="s">
        <v>10862</v>
      </c>
      <c r="P465" s="81"/>
      <c r="Q465" s="82" t="s">
        <v>4678</v>
      </c>
      <c r="R465" s="82" t="s">
        <v>4683</v>
      </c>
      <c r="S465" s="82" t="s">
        <v>4881</v>
      </c>
      <c r="T465" s="82"/>
      <c r="U465" s="82"/>
      <c r="V465" s="82" t="s">
        <v>6561</v>
      </c>
      <c r="W465" s="82"/>
    </row>
    <row r="466" spans="1:23" ht="60" x14ac:dyDescent="0.2">
      <c r="A466" s="80" t="s">
        <v>4715</v>
      </c>
      <c r="B466" s="80" t="s">
        <v>9051</v>
      </c>
      <c r="C466" s="80" t="s">
        <v>9052</v>
      </c>
      <c r="D466" s="80" t="s">
        <v>4477</v>
      </c>
      <c r="E466" s="80" t="s">
        <v>749</v>
      </c>
      <c r="F466" s="80" t="s">
        <v>370</v>
      </c>
      <c r="G466" s="80" t="s">
        <v>332</v>
      </c>
      <c r="H466" s="80"/>
      <c r="I466" s="80" t="b">
        <v>0</v>
      </c>
      <c r="J466" s="81" t="s">
        <v>4680</v>
      </c>
      <c r="K466" s="81" t="s">
        <v>4685</v>
      </c>
      <c r="L466" s="81" t="s">
        <v>4317</v>
      </c>
      <c r="M466" s="81"/>
      <c r="N466" s="81"/>
      <c r="O466" s="81"/>
      <c r="P466" s="81" t="s">
        <v>11139</v>
      </c>
      <c r="Q466" s="82" t="s">
        <v>4678</v>
      </c>
      <c r="R466" s="82" t="s">
        <v>4683</v>
      </c>
      <c r="S466" s="82" t="s">
        <v>4881</v>
      </c>
      <c r="T466" s="82"/>
      <c r="U466" s="82"/>
      <c r="V466" s="82"/>
      <c r="W466" s="82" t="s">
        <v>9053</v>
      </c>
    </row>
    <row r="467" spans="1:23" ht="60" x14ac:dyDescent="0.2">
      <c r="A467" s="80" t="s">
        <v>4715</v>
      </c>
      <c r="B467" s="80" t="s">
        <v>9054</v>
      </c>
      <c r="C467" s="80" t="s">
        <v>9055</v>
      </c>
      <c r="D467" s="80" t="s">
        <v>9056</v>
      </c>
      <c r="E467" s="80" t="s">
        <v>754</v>
      </c>
      <c r="F467" s="80" t="s">
        <v>370</v>
      </c>
      <c r="G467" s="80"/>
      <c r="H467" s="80"/>
      <c r="I467" s="80" t="b">
        <v>0</v>
      </c>
      <c r="J467" s="81" t="s">
        <v>4696</v>
      </c>
      <c r="K467" s="81" t="s">
        <v>4685</v>
      </c>
      <c r="L467" s="81" t="s">
        <v>4317</v>
      </c>
      <c r="M467" s="81"/>
      <c r="N467" s="81" t="s">
        <v>10553</v>
      </c>
      <c r="O467" s="81"/>
      <c r="P467" s="81"/>
      <c r="Q467" s="82" t="s">
        <v>4695</v>
      </c>
      <c r="R467" s="82" t="s">
        <v>4683</v>
      </c>
      <c r="S467" s="82" t="s">
        <v>4881</v>
      </c>
      <c r="T467" s="82"/>
      <c r="U467" s="82" t="s">
        <v>9057</v>
      </c>
      <c r="V467" s="82"/>
      <c r="W467" s="82"/>
    </row>
    <row r="468" spans="1:23" ht="30" x14ac:dyDescent="0.2">
      <c r="A468" s="80" t="s">
        <v>4715</v>
      </c>
      <c r="B468" s="80" t="s">
        <v>4882</v>
      </c>
      <c r="C468" s="80" t="s">
        <v>9058</v>
      </c>
      <c r="D468" s="80" t="s">
        <v>390</v>
      </c>
      <c r="E468" s="80" t="s">
        <v>749</v>
      </c>
      <c r="F468" s="80" t="s">
        <v>370</v>
      </c>
      <c r="G468" s="80"/>
      <c r="H468" s="80"/>
      <c r="I468" s="80" t="b">
        <v>0</v>
      </c>
      <c r="J468" s="81" t="s">
        <v>4680</v>
      </c>
      <c r="K468" s="81" t="s">
        <v>4685</v>
      </c>
      <c r="L468" s="81" t="s">
        <v>390</v>
      </c>
      <c r="M468" s="81"/>
      <c r="N468" s="81"/>
      <c r="O468" s="81"/>
      <c r="P468" s="81"/>
      <c r="Q468" s="82" t="s">
        <v>4678</v>
      </c>
      <c r="R468" s="82" t="s">
        <v>4683</v>
      </c>
      <c r="S468" s="82" t="s">
        <v>4883</v>
      </c>
      <c r="T468" s="82"/>
      <c r="U468" s="82"/>
      <c r="V468" s="82"/>
      <c r="W468" s="82"/>
    </row>
    <row r="469" spans="1:23" ht="75" x14ac:dyDescent="0.2">
      <c r="A469" s="80" t="s">
        <v>4715</v>
      </c>
      <c r="B469" s="80" t="s">
        <v>5975</v>
      </c>
      <c r="C469" s="80" t="s">
        <v>9059</v>
      </c>
      <c r="D469" s="80" t="s">
        <v>393</v>
      </c>
      <c r="E469" s="80" t="s">
        <v>749</v>
      </c>
      <c r="F469" s="80" t="s">
        <v>370</v>
      </c>
      <c r="G469" s="80"/>
      <c r="H469" s="80"/>
      <c r="I469" s="80" t="b">
        <v>0</v>
      </c>
      <c r="J469" s="81" t="s">
        <v>4680</v>
      </c>
      <c r="K469" s="81" t="s">
        <v>4685</v>
      </c>
      <c r="L469" s="81" t="s">
        <v>390</v>
      </c>
      <c r="M469" s="81"/>
      <c r="N469" s="81"/>
      <c r="O469" s="81" t="s">
        <v>10863</v>
      </c>
      <c r="P469" s="81"/>
      <c r="Q469" s="82" t="s">
        <v>4678</v>
      </c>
      <c r="R469" s="82" t="s">
        <v>4683</v>
      </c>
      <c r="S469" s="82" t="s">
        <v>4883</v>
      </c>
      <c r="T469" s="82"/>
      <c r="U469" s="82"/>
      <c r="V469" s="82" t="s">
        <v>5976</v>
      </c>
      <c r="W469" s="82"/>
    </row>
    <row r="470" spans="1:23" ht="45" x14ac:dyDescent="0.2">
      <c r="A470" s="80" t="s">
        <v>4715</v>
      </c>
      <c r="B470" s="80" t="s">
        <v>5977</v>
      </c>
      <c r="C470" s="80" t="s">
        <v>9060</v>
      </c>
      <c r="D470" s="80" t="s">
        <v>1282</v>
      </c>
      <c r="E470" s="80" t="s">
        <v>754</v>
      </c>
      <c r="F470" s="80" t="s">
        <v>370</v>
      </c>
      <c r="G470" s="80"/>
      <c r="H470" s="80"/>
      <c r="I470" s="80" t="b">
        <v>0</v>
      </c>
      <c r="J470" s="81" t="s">
        <v>4731</v>
      </c>
      <c r="K470" s="81" t="s">
        <v>4685</v>
      </c>
      <c r="L470" s="81" t="s">
        <v>390</v>
      </c>
      <c r="M470" s="81"/>
      <c r="N470" s="81"/>
      <c r="O470" s="81" t="s">
        <v>10864</v>
      </c>
      <c r="P470" s="81"/>
      <c r="Q470" s="82" t="s">
        <v>4729</v>
      </c>
      <c r="R470" s="82" t="s">
        <v>4683</v>
      </c>
      <c r="S470" s="82" t="s">
        <v>4883</v>
      </c>
      <c r="T470" s="82"/>
      <c r="U470" s="82"/>
      <c r="V470" s="82" t="s">
        <v>5978</v>
      </c>
      <c r="W470" s="82"/>
    </row>
    <row r="471" spans="1:23" ht="45" x14ac:dyDescent="0.2">
      <c r="A471" s="80" t="s">
        <v>4715</v>
      </c>
      <c r="B471" s="80" t="s">
        <v>4884</v>
      </c>
      <c r="C471" s="80" t="s">
        <v>9061</v>
      </c>
      <c r="D471" s="80" t="s">
        <v>392</v>
      </c>
      <c r="E471" s="80" t="s">
        <v>749</v>
      </c>
      <c r="F471" s="80" t="s">
        <v>370</v>
      </c>
      <c r="G471" s="80"/>
      <c r="H471" s="80"/>
      <c r="I471" s="80" t="b">
        <v>0</v>
      </c>
      <c r="J471" s="81" t="s">
        <v>4680</v>
      </c>
      <c r="K471" s="81" t="s">
        <v>4685</v>
      </c>
      <c r="L471" s="81" t="s">
        <v>392</v>
      </c>
      <c r="M471" s="81"/>
      <c r="N471" s="81"/>
      <c r="O471" s="81"/>
      <c r="P471" s="81"/>
      <c r="Q471" s="82" t="s">
        <v>4678</v>
      </c>
      <c r="R471" s="82" t="s">
        <v>4683</v>
      </c>
      <c r="S471" s="82" t="s">
        <v>4885</v>
      </c>
      <c r="T471" s="82"/>
      <c r="U471" s="82"/>
      <c r="V471" s="82"/>
      <c r="W471" s="82"/>
    </row>
    <row r="472" spans="1:23" ht="45" x14ac:dyDescent="0.2">
      <c r="A472" s="80" t="s">
        <v>4715</v>
      </c>
      <c r="B472" s="80" t="s">
        <v>5979</v>
      </c>
      <c r="C472" s="80" t="s">
        <v>9062</v>
      </c>
      <c r="D472" s="80" t="s">
        <v>1287</v>
      </c>
      <c r="E472" s="80" t="s">
        <v>754</v>
      </c>
      <c r="F472" s="80" t="s">
        <v>370</v>
      </c>
      <c r="G472" s="80"/>
      <c r="H472" s="80"/>
      <c r="I472" s="80" t="b">
        <v>0</v>
      </c>
      <c r="J472" s="81" t="s">
        <v>4731</v>
      </c>
      <c r="K472" s="81" t="s">
        <v>4685</v>
      </c>
      <c r="L472" s="81" t="s">
        <v>392</v>
      </c>
      <c r="M472" s="81"/>
      <c r="N472" s="81"/>
      <c r="O472" s="81" t="s">
        <v>10865</v>
      </c>
      <c r="P472" s="81"/>
      <c r="Q472" s="82" t="s">
        <v>4729</v>
      </c>
      <c r="R472" s="82" t="s">
        <v>4683</v>
      </c>
      <c r="S472" s="82" t="s">
        <v>4885</v>
      </c>
      <c r="T472" s="82"/>
      <c r="U472" s="82"/>
      <c r="V472" s="82" t="s">
        <v>5980</v>
      </c>
      <c r="W472" s="82"/>
    </row>
    <row r="473" spans="1:23" ht="45" x14ac:dyDescent="0.2">
      <c r="A473" s="84" t="s">
        <v>4715</v>
      </c>
      <c r="B473" s="84" t="s">
        <v>5981</v>
      </c>
      <c r="C473" s="84" t="s">
        <v>9063</v>
      </c>
      <c r="D473" s="84" t="s">
        <v>1582</v>
      </c>
      <c r="E473" s="84" t="s">
        <v>750</v>
      </c>
      <c r="F473" s="84" t="s">
        <v>354</v>
      </c>
      <c r="G473" s="84"/>
      <c r="H473" s="84"/>
      <c r="I473" s="84" t="b">
        <v>0</v>
      </c>
      <c r="J473" s="85" t="s">
        <v>4788</v>
      </c>
      <c r="K473" s="85" t="s">
        <v>4762</v>
      </c>
      <c r="L473" s="85" t="s">
        <v>392</v>
      </c>
      <c r="M473" s="85"/>
      <c r="N473" s="85"/>
      <c r="O473" s="85"/>
      <c r="P473" s="85"/>
      <c r="Q473" s="86" t="s">
        <v>4786</v>
      </c>
      <c r="R473" s="86" t="s">
        <v>4760</v>
      </c>
      <c r="S473" s="86" t="s">
        <v>4885</v>
      </c>
      <c r="T473" s="86"/>
      <c r="U473" s="86"/>
      <c r="V473" s="86" t="s">
        <v>5982</v>
      </c>
      <c r="W473" s="86"/>
    </row>
    <row r="474" spans="1:23" ht="30" x14ac:dyDescent="0.2">
      <c r="A474" s="80" t="s">
        <v>4715</v>
      </c>
      <c r="B474" s="80" t="s">
        <v>4886</v>
      </c>
      <c r="C474" s="80" t="s">
        <v>4887</v>
      </c>
      <c r="D474" s="80" t="s">
        <v>4318</v>
      </c>
      <c r="E474" s="80" t="s">
        <v>749</v>
      </c>
      <c r="F474" s="80" t="s">
        <v>370</v>
      </c>
      <c r="G474" s="80"/>
      <c r="H474" s="80"/>
      <c r="I474" s="80" t="b">
        <v>0</v>
      </c>
      <c r="J474" s="81" t="s">
        <v>4680</v>
      </c>
      <c r="K474" s="81" t="s">
        <v>4685</v>
      </c>
      <c r="L474" s="81" t="s">
        <v>4318</v>
      </c>
      <c r="M474" s="81"/>
      <c r="N474" s="81"/>
      <c r="O474" s="81"/>
      <c r="P474" s="81"/>
      <c r="Q474" s="82" t="s">
        <v>4678</v>
      </c>
      <c r="R474" s="82" t="s">
        <v>4683</v>
      </c>
      <c r="S474" s="82" t="s">
        <v>4888</v>
      </c>
      <c r="T474" s="82"/>
      <c r="U474" s="82"/>
      <c r="V474" s="82"/>
      <c r="W474" s="82"/>
    </row>
    <row r="475" spans="1:23" ht="45" x14ac:dyDescent="0.2">
      <c r="A475" s="80" t="s">
        <v>4715</v>
      </c>
      <c r="B475" s="80" t="s">
        <v>6562</v>
      </c>
      <c r="C475" s="80" t="s">
        <v>9064</v>
      </c>
      <c r="D475" s="80" t="s">
        <v>1286</v>
      </c>
      <c r="E475" s="80" t="s">
        <v>754</v>
      </c>
      <c r="F475" s="80" t="s">
        <v>370</v>
      </c>
      <c r="G475" s="80" t="s">
        <v>332</v>
      </c>
      <c r="H475" s="80"/>
      <c r="I475" s="80" t="b">
        <v>0</v>
      </c>
      <c r="J475" s="81" t="s">
        <v>4731</v>
      </c>
      <c r="K475" s="81" t="s">
        <v>4685</v>
      </c>
      <c r="L475" s="81" t="s">
        <v>4318</v>
      </c>
      <c r="M475" s="81"/>
      <c r="N475" s="81"/>
      <c r="O475" s="81" t="s">
        <v>10866</v>
      </c>
      <c r="P475" s="81"/>
      <c r="Q475" s="82" t="s">
        <v>4729</v>
      </c>
      <c r="R475" s="82" t="s">
        <v>4683</v>
      </c>
      <c r="S475" s="82" t="s">
        <v>4888</v>
      </c>
      <c r="T475" s="82"/>
      <c r="U475" s="82"/>
      <c r="V475" s="82" t="s">
        <v>6563</v>
      </c>
      <c r="W475" s="82"/>
    </row>
    <row r="476" spans="1:23" ht="60" x14ac:dyDescent="0.2">
      <c r="A476" s="80" t="s">
        <v>4715</v>
      </c>
      <c r="B476" s="80" t="s">
        <v>5983</v>
      </c>
      <c r="C476" s="80" t="s">
        <v>9065</v>
      </c>
      <c r="D476" s="80" t="s">
        <v>3945</v>
      </c>
      <c r="E476" s="80" t="s">
        <v>754</v>
      </c>
      <c r="F476" s="80" t="s">
        <v>757</v>
      </c>
      <c r="G476" s="80"/>
      <c r="H476" s="80"/>
      <c r="I476" s="80" t="b">
        <v>0</v>
      </c>
      <c r="J476" s="81" t="s">
        <v>4731</v>
      </c>
      <c r="K476" s="81" t="s">
        <v>4700</v>
      </c>
      <c r="L476" s="81" t="s">
        <v>4318</v>
      </c>
      <c r="M476" s="81"/>
      <c r="N476" s="81"/>
      <c r="O476" s="81" t="s">
        <v>10867</v>
      </c>
      <c r="P476" s="81"/>
      <c r="Q476" s="82" t="s">
        <v>4729</v>
      </c>
      <c r="R476" s="82" t="s">
        <v>4699</v>
      </c>
      <c r="S476" s="82" t="s">
        <v>4888</v>
      </c>
      <c r="T476" s="82"/>
      <c r="U476" s="82"/>
      <c r="V476" s="82" t="s">
        <v>5984</v>
      </c>
      <c r="W476" s="82"/>
    </row>
    <row r="477" spans="1:23" ht="30" x14ac:dyDescent="0.2">
      <c r="A477" s="84" t="s">
        <v>4715</v>
      </c>
      <c r="B477" s="84" t="s">
        <v>5985</v>
      </c>
      <c r="C477" s="84" t="s">
        <v>9066</v>
      </c>
      <c r="D477" s="84" t="s">
        <v>402</v>
      </c>
      <c r="E477" s="84" t="s">
        <v>749</v>
      </c>
      <c r="F477" s="84" t="s">
        <v>370</v>
      </c>
      <c r="G477" s="84"/>
      <c r="H477" s="84"/>
      <c r="I477" s="84" t="b">
        <v>0</v>
      </c>
      <c r="J477" s="85" t="s">
        <v>4680</v>
      </c>
      <c r="K477" s="85" t="s">
        <v>4685</v>
      </c>
      <c r="L477" s="85" t="s">
        <v>4318</v>
      </c>
      <c r="M477" s="85"/>
      <c r="N477" s="85"/>
      <c r="O477" s="85"/>
      <c r="P477" s="85"/>
      <c r="Q477" s="86" t="s">
        <v>4678</v>
      </c>
      <c r="R477" s="86" t="s">
        <v>4683</v>
      </c>
      <c r="S477" s="86" t="s">
        <v>4888</v>
      </c>
      <c r="T477" s="86"/>
      <c r="U477" s="86"/>
      <c r="V477" s="86" t="s">
        <v>5986</v>
      </c>
      <c r="W477" s="86"/>
    </row>
    <row r="478" spans="1:23" ht="30" x14ac:dyDescent="0.2">
      <c r="A478" s="84" t="s">
        <v>4715</v>
      </c>
      <c r="B478" s="84" t="s">
        <v>5987</v>
      </c>
      <c r="C478" s="84" t="s">
        <v>9067</v>
      </c>
      <c r="D478" s="84" t="s">
        <v>422</v>
      </c>
      <c r="E478" s="84" t="s">
        <v>749</v>
      </c>
      <c r="F478" s="84" t="s">
        <v>370</v>
      </c>
      <c r="G478" s="84"/>
      <c r="H478" s="84"/>
      <c r="I478" s="84" t="b">
        <v>0</v>
      </c>
      <c r="J478" s="85" t="s">
        <v>4680</v>
      </c>
      <c r="K478" s="85" t="s">
        <v>4685</v>
      </c>
      <c r="L478" s="85" t="s">
        <v>4318</v>
      </c>
      <c r="M478" s="85"/>
      <c r="N478" s="85"/>
      <c r="O478" s="85"/>
      <c r="P478" s="85"/>
      <c r="Q478" s="86" t="s">
        <v>4678</v>
      </c>
      <c r="R478" s="86" t="s">
        <v>4683</v>
      </c>
      <c r="S478" s="86" t="s">
        <v>4888</v>
      </c>
      <c r="T478" s="86"/>
      <c r="U478" s="86"/>
      <c r="V478" s="86" t="s">
        <v>5988</v>
      </c>
      <c r="W478" s="86"/>
    </row>
    <row r="479" spans="1:23" ht="45" x14ac:dyDescent="0.2">
      <c r="A479" s="80" t="s">
        <v>4715</v>
      </c>
      <c r="B479" s="80" t="s">
        <v>5989</v>
      </c>
      <c r="C479" s="80" t="s">
        <v>9068</v>
      </c>
      <c r="D479" s="80" t="s">
        <v>1170</v>
      </c>
      <c r="E479" s="80" t="s">
        <v>749</v>
      </c>
      <c r="F479" s="80" t="s">
        <v>370</v>
      </c>
      <c r="G479" s="80"/>
      <c r="H479" s="80"/>
      <c r="I479" s="80" t="b">
        <v>0</v>
      </c>
      <c r="J479" s="81" t="s">
        <v>4680</v>
      </c>
      <c r="K479" s="81" t="s">
        <v>4685</v>
      </c>
      <c r="L479" s="81" t="s">
        <v>4318</v>
      </c>
      <c r="M479" s="81"/>
      <c r="N479" s="81"/>
      <c r="O479" s="81" t="s">
        <v>10868</v>
      </c>
      <c r="P479" s="81"/>
      <c r="Q479" s="82" t="s">
        <v>4678</v>
      </c>
      <c r="R479" s="82" t="s">
        <v>4683</v>
      </c>
      <c r="S479" s="82" t="s">
        <v>4888</v>
      </c>
      <c r="T479" s="82"/>
      <c r="U479" s="82"/>
      <c r="V479" s="82" t="s">
        <v>5990</v>
      </c>
      <c r="W479" s="82"/>
    </row>
    <row r="480" spans="1:23" ht="45" x14ac:dyDescent="0.2">
      <c r="A480" s="80" t="s">
        <v>4715</v>
      </c>
      <c r="B480" s="80" t="s">
        <v>5991</v>
      </c>
      <c r="C480" s="80" t="s">
        <v>9069</v>
      </c>
      <c r="D480" s="80" t="s">
        <v>1171</v>
      </c>
      <c r="E480" s="80" t="s">
        <v>749</v>
      </c>
      <c r="F480" s="80" t="s">
        <v>370</v>
      </c>
      <c r="G480" s="80"/>
      <c r="H480" s="80"/>
      <c r="I480" s="80" t="b">
        <v>0</v>
      </c>
      <c r="J480" s="81" t="s">
        <v>4680</v>
      </c>
      <c r="K480" s="81" t="s">
        <v>4685</v>
      </c>
      <c r="L480" s="81" t="s">
        <v>4318</v>
      </c>
      <c r="M480" s="81"/>
      <c r="N480" s="81"/>
      <c r="O480" s="81" t="s">
        <v>10869</v>
      </c>
      <c r="P480" s="81"/>
      <c r="Q480" s="82" t="s">
        <v>4678</v>
      </c>
      <c r="R480" s="82" t="s">
        <v>4683</v>
      </c>
      <c r="S480" s="82" t="s">
        <v>4888</v>
      </c>
      <c r="T480" s="82"/>
      <c r="U480" s="82"/>
      <c r="V480" s="82" t="s">
        <v>5992</v>
      </c>
      <c r="W480" s="82"/>
    </row>
    <row r="481" spans="1:23" ht="45" x14ac:dyDescent="0.2">
      <c r="A481" s="80" t="s">
        <v>4715</v>
      </c>
      <c r="B481" s="80" t="s">
        <v>5993</v>
      </c>
      <c r="C481" s="80" t="s">
        <v>9070</v>
      </c>
      <c r="D481" s="80" t="s">
        <v>1172</v>
      </c>
      <c r="E481" s="80" t="s">
        <v>749</v>
      </c>
      <c r="F481" s="80" t="s">
        <v>370</v>
      </c>
      <c r="G481" s="80"/>
      <c r="H481" s="80"/>
      <c r="I481" s="80" t="b">
        <v>0</v>
      </c>
      <c r="J481" s="81" t="s">
        <v>4680</v>
      </c>
      <c r="K481" s="81" t="s">
        <v>4685</v>
      </c>
      <c r="L481" s="81" t="s">
        <v>4318</v>
      </c>
      <c r="M481" s="81"/>
      <c r="N481" s="81"/>
      <c r="O481" s="81" t="s">
        <v>10870</v>
      </c>
      <c r="P481" s="81"/>
      <c r="Q481" s="82" t="s">
        <v>4678</v>
      </c>
      <c r="R481" s="82" t="s">
        <v>4683</v>
      </c>
      <c r="S481" s="82" t="s">
        <v>4888</v>
      </c>
      <c r="T481" s="82"/>
      <c r="U481" s="82"/>
      <c r="V481" s="82" t="s">
        <v>5994</v>
      </c>
      <c r="W481" s="82"/>
    </row>
    <row r="482" spans="1:23" ht="45" x14ac:dyDescent="0.2">
      <c r="A482" s="80" t="s">
        <v>4715</v>
      </c>
      <c r="B482" s="80" t="s">
        <v>5995</v>
      </c>
      <c r="C482" s="80" t="s">
        <v>9071</v>
      </c>
      <c r="D482" s="80" t="s">
        <v>1173</v>
      </c>
      <c r="E482" s="80" t="s">
        <v>749</v>
      </c>
      <c r="F482" s="80" t="s">
        <v>370</v>
      </c>
      <c r="G482" s="80"/>
      <c r="H482" s="80"/>
      <c r="I482" s="80" t="b">
        <v>0</v>
      </c>
      <c r="J482" s="81" t="s">
        <v>4680</v>
      </c>
      <c r="K482" s="81" t="s">
        <v>4685</v>
      </c>
      <c r="L482" s="81" t="s">
        <v>4318</v>
      </c>
      <c r="M482" s="81"/>
      <c r="N482" s="81"/>
      <c r="O482" s="81" t="s">
        <v>10871</v>
      </c>
      <c r="P482" s="81"/>
      <c r="Q482" s="82" t="s">
        <v>4678</v>
      </c>
      <c r="R482" s="82" t="s">
        <v>4683</v>
      </c>
      <c r="S482" s="82" t="s">
        <v>4888</v>
      </c>
      <c r="T482" s="82"/>
      <c r="U482" s="82"/>
      <c r="V482" s="82" t="s">
        <v>5996</v>
      </c>
      <c r="W482" s="82"/>
    </row>
    <row r="483" spans="1:23" ht="60" x14ac:dyDescent="0.2">
      <c r="A483" s="80" t="s">
        <v>4715</v>
      </c>
      <c r="B483" s="80" t="s">
        <v>5997</v>
      </c>
      <c r="C483" s="80" t="s">
        <v>9072</v>
      </c>
      <c r="D483" s="80" t="s">
        <v>1174</v>
      </c>
      <c r="E483" s="80" t="s">
        <v>749</v>
      </c>
      <c r="F483" s="80" t="s">
        <v>370</v>
      </c>
      <c r="G483" s="80"/>
      <c r="H483" s="80"/>
      <c r="I483" s="80" t="b">
        <v>0</v>
      </c>
      <c r="J483" s="81" t="s">
        <v>4680</v>
      </c>
      <c r="K483" s="81" t="s">
        <v>4685</v>
      </c>
      <c r="L483" s="81" t="s">
        <v>4318</v>
      </c>
      <c r="M483" s="81"/>
      <c r="N483" s="81"/>
      <c r="O483" s="81" t="s">
        <v>10872</v>
      </c>
      <c r="P483" s="81"/>
      <c r="Q483" s="82" t="s">
        <v>4678</v>
      </c>
      <c r="R483" s="82" t="s">
        <v>4683</v>
      </c>
      <c r="S483" s="82" t="s">
        <v>4888</v>
      </c>
      <c r="T483" s="82"/>
      <c r="U483" s="82"/>
      <c r="V483" s="82" t="s">
        <v>5998</v>
      </c>
      <c r="W483" s="82"/>
    </row>
    <row r="484" spans="1:23" ht="60" x14ac:dyDescent="0.2">
      <c r="A484" s="80" t="s">
        <v>4715</v>
      </c>
      <c r="B484" s="80" t="s">
        <v>5999</v>
      </c>
      <c r="C484" s="80" t="s">
        <v>9073</v>
      </c>
      <c r="D484" s="80" t="s">
        <v>1175</v>
      </c>
      <c r="E484" s="80" t="s">
        <v>749</v>
      </c>
      <c r="F484" s="80" t="s">
        <v>370</v>
      </c>
      <c r="G484" s="80"/>
      <c r="H484" s="80"/>
      <c r="I484" s="80" t="b">
        <v>0</v>
      </c>
      <c r="J484" s="81" t="s">
        <v>4680</v>
      </c>
      <c r="K484" s="81" t="s">
        <v>4685</v>
      </c>
      <c r="L484" s="81" t="s">
        <v>4318</v>
      </c>
      <c r="M484" s="81"/>
      <c r="N484" s="81"/>
      <c r="O484" s="81" t="s">
        <v>10873</v>
      </c>
      <c r="P484" s="81"/>
      <c r="Q484" s="82" t="s">
        <v>4678</v>
      </c>
      <c r="R484" s="82" t="s">
        <v>4683</v>
      </c>
      <c r="S484" s="82" t="s">
        <v>4888</v>
      </c>
      <c r="T484" s="82"/>
      <c r="U484" s="82"/>
      <c r="V484" s="82" t="s">
        <v>6000</v>
      </c>
      <c r="W484" s="82"/>
    </row>
    <row r="485" spans="1:23" ht="60" x14ac:dyDescent="0.2">
      <c r="A485" s="80" t="s">
        <v>4715</v>
      </c>
      <c r="B485" s="80" t="s">
        <v>6001</v>
      </c>
      <c r="C485" s="80" t="s">
        <v>9074</v>
      </c>
      <c r="D485" s="80" t="s">
        <v>2521</v>
      </c>
      <c r="E485" s="80" t="s">
        <v>749</v>
      </c>
      <c r="F485" s="80" t="s">
        <v>370</v>
      </c>
      <c r="G485" s="80"/>
      <c r="H485" s="80"/>
      <c r="I485" s="80" t="b">
        <v>0</v>
      </c>
      <c r="J485" s="81" t="s">
        <v>4680</v>
      </c>
      <c r="K485" s="81" t="s">
        <v>4685</v>
      </c>
      <c r="L485" s="81" t="s">
        <v>4318</v>
      </c>
      <c r="M485" s="81"/>
      <c r="N485" s="81"/>
      <c r="O485" s="81" t="s">
        <v>10874</v>
      </c>
      <c r="P485" s="81"/>
      <c r="Q485" s="82" t="s">
        <v>4678</v>
      </c>
      <c r="R485" s="82" t="s">
        <v>4683</v>
      </c>
      <c r="S485" s="82" t="s">
        <v>4888</v>
      </c>
      <c r="T485" s="82"/>
      <c r="U485" s="82"/>
      <c r="V485" s="82" t="s">
        <v>6002</v>
      </c>
      <c r="W485" s="82"/>
    </row>
    <row r="486" spans="1:23" ht="45" x14ac:dyDescent="0.2">
      <c r="A486" s="80" t="s">
        <v>4715</v>
      </c>
      <c r="B486" s="80" t="s">
        <v>6003</v>
      </c>
      <c r="C486" s="80" t="s">
        <v>9075</v>
      </c>
      <c r="D486" s="80" t="s">
        <v>1176</v>
      </c>
      <c r="E486" s="80" t="s">
        <v>749</v>
      </c>
      <c r="F486" s="80" t="s">
        <v>370</v>
      </c>
      <c r="G486" s="80"/>
      <c r="H486" s="80"/>
      <c r="I486" s="80" t="b">
        <v>0</v>
      </c>
      <c r="J486" s="81" t="s">
        <v>4680</v>
      </c>
      <c r="K486" s="81" t="s">
        <v>4685</v>
      </c>
      <c r="L486" s="81" t="s">
        <v>4318</v>
      </c>
      <c r="M486" s="81"/>
      <c r="N486" s="81"/>
      <c r="O486" s="81" t="s">
        <v>10875</v>
      </c>
      <c r="P486" s="81"/>
      <c r="Q486" s="82" t="s">
        <v>4678</v>
      </c>
      <c r="R486" s="82" t="s">
        <v>4683</v>
      </c>
      <c r="S486" s="82" t="s">
        <v>4888</v>
      </c>
      <c r="T486" s="82"/>
      <c r="U486" s="82"/>
      <c r="V486" s="82" t="s">
        <v>6004</v>
      </c>
      <c r="W486" s="82"/>
    </row>
    <row r="487" spans="1:23" ht="60" x14ac:dyDescent="0.2">
      <c r="A487" s="80" t="s">
        <v>4715</v>
      </c>
      <c r="B487" s="80" t="s">
        <v>6005</v>
      </c>
      <c r="C487" s="80" t="s">
        <v>9076</v>
      </c>
      <c r="D487" s="80" t="s">
        <v>1177</v>
      </c>
      <c r="E487" s="80" t="s">
        <v>749</v>
      </c>
      <c r="F487" s="80" t="s">
        <v>370</v>
      </c>
      <c r="G487" s="80"/>
      <c r="H487" s="80"/>
      <c r="I487" s="80" t="b">
        <v>0</v>
      </c>
      <c r="J487" s="81" t="s">
        <v>4680</v>
      </c>
      <c r="K487" s="81" t="s">
        <v>4685</v>
      </c>
      <c r="L487" s="81" t="s">
        <v>4318</v>
      </c>
      <c r="M487" s="81"/>
      <c r="N487" s="81"/>
      <c r="O487" s="81" t="s">
        <v>10876</v>
      </c>
      <c r="P487" s="81"/>
      <c r="Q487" s="82" t="s">
        <v>4678</v>
      </c>
      <c r="R487" s="82" t="s">
        <v>4683</v>
      </c>
      <c r="S487" s="82" t="s">
        <v>4888</v>
      </c>
      <c r="T487" s="82"/>
      <c r="U487" s="82"/>
      <c r="V487" s="82" t="s">
        <v>6006</v>
      </c>
      <c r="W487" s="82"/>
    </row>
    <row r="488" spans="1:23" ht="45" x14ac:dyDescent="0.2">
      <c r="A488" s="80" t="s">
        <v>4715</v>
      </c>
      <c r="B488" s="80" t="s">
        <v>6007</v>
      </c>
      <c r="C488" s="80" t="s">
        <v>9077</v>
      </c>
      <c r="D488" s="80" t="s">
        <v>1178</v>
      </c>
      <c r="E488" s="80" t="s">
        <v>749</v>
      </c>
      <c r="F488" s="80" t="s">
        <v>370</v>
      </c>
      <c r="G488" s="80"/>
      <c r="H488" s="80"/>
      <c r="I488" s="80" t="b">
        <v>0</v>
      </c>
      <c r="J488" s="81" t="s">
        <v>4680</v>
      </c>
      <c r="K488" s="81" t="s">
        <v>4685</v>
      </c>
      <c r="L488" s="81" t="s">
        <v>4318</v>
      </c>
      <c r="M488" s="81"/>
      <c r="N488" s="81"/>
      <c r="O488" s="81" t="s">
        <v>10877</v>
      </c>
      <c r="P488" s="81"/>
      <c r="Q488" s="82" t="s">
        <v>4678</v>
      </c>
      <c r="R488" s="82" t="s">
        <v>4683</v>
      </c>
      <c r="S488" s="82" t="s">
        <v>4888</v>
      </c>
      <c r="T488" s="82"/>
      <c r="U488" s="82"/>
      <c r="V488" s="82" t="s">
        <v>6008</v>
      </c>
      <c r="W488" s="82"/>
    </row>
    <row r="489" spans="1:23" ht="45" x14ac:dyDescent="0.2">
      <c r="A489" s="84" t="s">
        <v>4715</v>
      </c>
      <c r="B489" s="84" t="s">
        <v>6009</v>
      </c>
      <c r="C489" s="84" t="s">
        <v>9078</v>
      </c>
      <c r="D489" s="84" t="s">
        <v>3418</v>
      </c>
      <c r="E489" s="84" t="s">
        <v>754</v>
      </c>
      <c r="F489" s="84" t="s">
        <v>370</v>
      </c>
      <c r="G489" s="84"/>
      <c r="H489" s="84"/>
      <c r="I489" s="84" t="b">
        <v>0</v>
      </c>
      <c r="J489" s="85" t="s">
        <v>4731</v>
      </c>
      <c r="K489" s="85" t="s">
        <v>4685</v>
      </c>
      <c r="L489" s="85" t="s">
        <v>4317</v>
      </c>
      <c r="M489" s="85"/>
      <c r="N489" s="85"/>
      <c r="O489" s="85"/>
      <c r="P489" s="85"/>
      <c r="Q489" s="86" t="s">
        <v>4729</v>
      </c>
      <c r="R489" s="86" t="s">
        <v>4683</v>
      </c>
      <c r="S489" s="86" t="s">
        <v>4881</v>
      </c>
      <c r="T489" s="86"/>
      <c r="U489" s="86"/>
      <c r="V489" s="86" t="s">
        <v>6010</v>
      </c>
      <c r="W489" s="86"/>
    </row>
    <row r="490" spans="1:23" ht="60" x14ac:dyDescent="0.2">
      <c r="A490" s="80" t="s">
        <v>4715</v>
      </c>
      <c r="B490" s="80" t="s">
        <v>6641</v>
      </c>
      <c r="C490" s="80" t="s">
        <v>9079</v>
      </c>
      <c r="D490" s="80" t="s">
        <v>4383</v>
      </c>
      <c r="E490" s="80" t="s">
        <v>749</v>
      </c>
      <c r="F490" s="80" t="s">
        <v>370</v>
      </c>
      <c r="G490" s="80" t="s">
        <v>332</v>
      </c>
      <c r="H490" s="80"/>
      <c r="I490" s="80" t="b">
        <v>0</v>
      </c>
      <c r="J490" s="81" t="s">
        <v>4680</v>
      </c>
      <c r="K490" s="81" t="s">
        <v>4685</v>
      </c>
      <c r="L490" s="81" t="s">
        <v>4318</v>
      </c>
      <c r="M490" s="81"/>
      <c r="N490" s="81"/>
      <c r="O490" s="81" t="s">
        <v>10878</v>
      </c>
      <c r="P490" s="81"/>
      <c r="Q490" s="82" t="s">
        <v>4678</v>
      </c>
      <c r="R490" s="82" t="s">
        <v>4683</v>
      </c>
      <c r="S490" s="82" t="s">
        <v>4888</v>
      </c>
      <c r="T490" s="82"/>
      <c r="U490" s="82"/>
      <c r="V490" s="82" t="s">
        <v>6642</v>
      </c>
      <c r="W490" s="82"/>
    </row>
    <row r="491" spans="1:23" ht="45" x14ac:dyDescent="0.2">
      <c r="A491" s="84" t="s">
        <v>4715</v>
      </c>
      <c r="B491" s="84" t="s">
        <v>9080</v>
      </c>
      <c r="C491" s="84" t="s">
        <v>9081</v>
      </c>
      <c r="D491" s="84" t="s">
        <v>4483</v>
      </c>
      <c r="E491" s="84" t="s">
        <v>754</v>
      </c>
      <c r="F491" s="84" t="s">
        <v>370</v>
      </c>
      <c r="G491" s="84"/>
      <c r="H491" s="84"/>
      <c r="I491" s="84" t="b">
        <v>0</v>
      </c>
      <c r="J491" s="85" t="s">
        <v>4696</v>
      </c>
      <c r="K491" s="85" t="s">
        <v>4685</v>
      </c>
      <c r="L491" s="85" t="s">
        <v>4318</v>
      </c>
      <c r="M491" s="85"/>
      <c r="N491" s="85"/>
      <c r="O491" s="85"/>
      <c r="P491" s="85"/>
      <c r="Q491" s="86" t="s">
        <v>4695</v>
      </c>
      <c r="R491" s="86" t="s">
        <v>4683</v>
      </c>
      <c r="S491" s="86" t="s">
        <v>4888</v>
      </c>
      <c r="T491" s="86"/>
      <c r="U491" s="86" t="s">
        <v>9082</v>
      </c>
      <c r="V491" s="86"/>
      <c r="W491" s="86"/>
    </row>
    <row r="492" spans="1:23" ht="30" x14ac:dyDescent="0.2">
      <c r="A492" s="80" t="s">
        <v>4715</v>
      </c>
      <c r="B492" s="80" t="s">
        <v>4889</v>
      </c>
      <c r="C492" s="80" t="s">
        <v>4890</v>
      </c>
      <c r="D492" s="80" t="s">
        <v>1733</v>
      </c>
      <c r="E492" s="80" t="s">
        <v>749</v>
      </c>
      <c r="F492" s="80" t="s">
        <v>751</v>
      </c>
      <c r="G492" s="80"/>
      <c r="H492" s="80"/>
      <c r="I492" s="80" t="b">
        <v>0</v>
      </c>
      <c r="J492" s="81" t="s">
        <v>4680</v>
      </c>
      <c r="K492" s="81" t="s">
        <v>4704</v>
      </c>
      <c r="L492" s="81" t="s">
        <v>1733</v>
      </c>
      <c r="M492" s="81"/>
      <c r="N492" s="81"/>
      <c r="O492" s="81"/>
      <c r="P492" s="81"/>
      <c r="Q492" s="82" t="s">
        <v>4678</v>
      </c>
      <c r="R492" s="82" t="s">
        <v>4703</v>
      </c>
      <c r="S492" s="82" t="s">
        <v>4891</v>
      </c>
      <c r="T492" s="82"/>
      <c r="U492" s="82"/>
      <c r="V492" s="82"/>
      <c r="W492" s="82"/>
    </row>
    <row r="493" spans="1:23" ht="30" x14ac:dyDescent="0.2">
      <c r="A493" s="80" t="s">
        <v>4715</v>
      </c>
      <c r="B493" s="80" t="s">
        <v>6011</v>
      </c>
      <c r="C493" s="80" t="s">
        <v>8116</v>
      </c>
      <c r="D493" s="80" t="s">
        <v>2056</v>
      </c>
      <c r="E493" s="80" t="s">
        <v>754</v>
      </c>
      <c r="F493" s="80" t="s">
        <v>751</v>
      </c>
      <c r="G493" s="80"/>
      <c r="H493" s="80"/>
      <c r="I493" s="80" t="b">
        <v>0</v>
      </c>
      <c r="J493" s="81" t="s">
        <v>4731</v>
      </c>
      <c r="K493" s="81" t="s">
        <v>4704</v>
      </c>
      <c r="L493" s="81" t="s">
        <v>1733</v>
      </c>
      <c r="M493" s="81"/>
      <c r="N493" s="81"/>
      <c r="O493" s="81" t="s">
        <v>10879</v>
      </c>
      <c r="P493" s="81"/>
      <c r="Q493" s="82" t="s">
        <v>4729</v>
      </c>
      <c r="R493" s="82" t="s">
        <v>4703</v>
      </c>
      <c r="S493" s="82" t="s">
        <v>4891</v>
      </c>
      <c r="T493" s="82"/>
      <c r="U493" s="82"/>
      <c r="V493" s="82" t="s">
        <v>6012</v>
      </c>
      <c r="W493" s="82"/>
    </row>
    <row r="494" spans="1:23" ht="60" x14ac:dyDescent="0.2">
      <c r="A494" s="80" t="s">
        <v>4715</v>
      </c>
      <c r="B494" s="80" t="s">
        <v>6013</v>
      </c>
      <c r="C494" s="80" t="s">
        <v>9083</v>
      </c>
      <c r="D494" s="80" t="s">
        <v>2064</v>
      </c>
      <c r="E494" s="80" t="s">
        <v>754</v>
      </c>
      <c r="F494" s="80" t="s">
        <v>751</v>
      </c>
      <c r="G494" s="80"/>
      <c r="H494" s="80"/>
      <c r="I494" s="80" t="b">
        <v>0</v>
      </c>
      <c r="J494" s="81" t="s">
        <v>4731</v>
      </c>
      <c r="K494" s="81" t="s">
        <v>4704</v>
      </c>
      <c r="L494" s="81" t="s">
        <v>1733</v>
      </c>
      <c r="M494" s="81"/>
      <c r="N494" s="81"/>
      <c r="O494" s="81" t="s">
        <v>10880</v>
      </c>
      <c r="P494" s="81"/>
      <c r="Q494" s="82" t="s">
        <v>4729</v>
      </c>
      <c r="R494" s="82" t="s">
        <v>4703</v>
      </c>
      <c r="S494" s="82" t="s">
        <v>4891</v>
      </c>
      <c r="T494" s="82"/>
      <c r="U494" s="82"/>
      <c r="V494" s="82" t="s">
        <v>6014</v>
      </c>
      <c r="W494" s="82"/>
    </row>
    <row r="495" spans="1:23" ht="30" x14ac:dyDescent="0.2">
      <c r="A495" s="84" t="s">
        <v>4715</v>
      </c>
      <c r="B495" s="84" t="s">
        <v>5464</v>
      </c>
      <c r="C495" s="84" t="s">
        <v>9084</v>
      </c>
      <c r="D495" s="84" t="s">
        <v>4091</v>
      </c>
      <c r="E495" s="84" t="s">
        <v>754</v>
      </c>
      <c r="F495" s="84" t="s">
        <v>751</v>
      </c>
      <c r="G495" s="84"/>
      <c r="H495" s="84"/>
      <c r="I495" s="84" t="b">
        <v>0</v>
      </c>
      <c r="J495" s="85" t="s">
        <v>4684</v>
      </c>
      <c r="K495" s="85" t="s">
        <v>4704</v>
      </c>
      <c r="L495" s="85" t="s">
        <v>1733</v>
      </c>
      <c r="M495" s="85"/>
      <c r="N495" s="85"/>
      <c r="O495" s="85"/>
      <c r="P495" s="85"/>
      <c r="Q495" s="86" t="s">
        <v>4682</v>
      </c>
      <c r="R495" s="86" t="s">
        <v>4703</v>
      </c>
      <c r="S495" s="86" t="s">
        <v>4891</v>
      </c>
      <c r="T495" s="86"/>
      <c r="U495" s="86" t="s">
        <v>5465</v>
      </c>
      <c r="V495" s="86"/>
      <c r="W495" s="86"/>
    </row>
    <row r="496" spans="1:23" ht="30" x14ac:dyDescent="0.2">
      <c r="A496" s="84" t="s">
        <v>4715</v>
      </c>
      <c r="B496" s="84" t="s">
        <v>5466</v>
      </c>
      <c r="C496" s="84" t="s">
        <v>9085</v>
      </c>
      <c r="D496" s="84" t="s">
        <v>4092</v>
      </c>
      <c r="E496" s="84" t="s">
        <v>754</v>
      </c>
      <c r="F496" s="84" t="s">
        <v>751</v>
      </c>
      <c r="G496" s="84"/>
      <c r="H496" s="84"/>
      <c r="I496" s="84" t="b">
        <v>0</v>
      </c>
      <c r="J496" s="85" t="s">
        <v>4684</v>
      </c>
      <c r="K496" s="85" t="s">
        <v>4704</v>
      </c>
      <c r="L496" s="85" t="s">
        <v>1733</v>
      </c>
      <c r="M496" s="85"/>
      <c r="N496" s="85"/>
      <c r="O496" s="85"/>
      <c r="P496" s="85"/>
      <c r="Q496" s="86" t="s">
        <v>4682</v>
      </c>
      <c r="R496" s="86" t="s">
        <v>4703</v>
      </c>
      <c r="S496" s="86" t="s">
        <v>4891</v>
      </c>
      <c r="T496" s="86"/>
      <c r="U496" s="86" t="s">
        <v>5467</v>
      </c>
      <c r="V496" s="86"/>
      <c r="W496" s="86"/>
    </row>
    <row r="497" spans="1:23" ht="30" x14ac:dyDescent="0.2">
      <c r="A497" s="84" t="s">
        <v>4715</v>
      </c>
      <c r="B497" s="84" t="s">
        <v>5468</v>
      </c>
      <c r="C497" s="84" t="s">
        <v>9086</v>
      </c>
      <c r="D497" s="84" t="s">
        <v>4320</v>
      </c>
      <c r="E497" s="84" t="s">
        <v>754</v>
      </c>
      <c r="F497" s="84" t="s">
        <v>751</v>
      </c>
      <c r="G497" s="84"/>
      <c r="H497" s="84"/>
      <c r="I497" s="84" t="b">
        <v>0</v>
      </c>
      <c r="J497" s="85" t="s">
        <v>4684</v>
      </c>
      <c r="K497" s="85" t="s">
        <v>4704</v>
      </c>
      <c r="L497" s="85" t="s">
        <v>1733</v>
      </c>
      <c r="M497" s="85"/>
      <c r="N497" s="85"/>
      <c r="O497" s="85"/>
      <c r="P497" s="85"/>
      <c r="Q497" s="86" t="s">
        <v>4682</v>
      </c>
      <c r="R497" s="86" t="s">
        <v>4703</v>
      </c>
      <c r="S497" s="86" t="s">
        <v>4891</v>
      </c>
      <c r="T497" s="86"/>
      <c r="U497" s="86" t="s">
        <v>5469</v>
      </c>
      <c r="V497" s="86"/>
      <c r="W497" s="86"/>
    </row>
    <row r="498" spans="1:23" ht="45" x14ac:dyDescent="0.2">
      <c r="A498" s="80" t="s">
        <v>4715</v>
      </c>
      <c r="B498" s="80" t="s">
        <v>5470</v>
      </c>
      <c r="C498" s="80" t="s">
        <v>9087</v>
      </c>
      <c r="D498" s="80" t="s">
        <v>4321</v>
      </c>
      <c r="E498" s="80" t="s">
        <v>754</v>
      </c>
      <c r="F498" s="80" t="s">
        <v>751</v>
      </c>
      <c r="G498" s="80"/>
      <c r="H498" s="80"/>
      <c r="I498" s="80" t="b">
        <v>0</v>
      </c>
      <c r="J498" s="81" t="s">
        <v>4684</v>
      </c>
      <c r="K498" s="81" t="s">
        <v>4704</v>
      </c>
      <c r="L498" s="81" t="s">
        <v>1733</v>
      </c>
      <c r="M498" s="81"/>
      <c r="N498" s="81" t="s">
        <v>10554</v>
      </c>
      <c r="O498" s="81"/>
      <c r="P498" s="81"/>
      <c r="Q498" s="82" t="s">
        <v>4682</v>
      </c>
      <c r="R498" s="82" t="s">
        <v>4703</v>
      </c>
      <c r="S498" s="82" t="s">
        <v>4891</v>
      </c>
      <c r="T498" s="82"/>
      <c r="U498" s="82" t="s">
        <v>5471</v>
      </c>
      <c r="V498" s="82"/>
      <c r="W498" s="82"/>
    </row>
    <row r="499" spans="1:23" ht="45" x14ac:dyDescent="0.2">
      <c r="A499" s="80" t="s">
        <v>4715</v>
      </c>
      <c r="B499" s="80" t="s">
        <v>6513</v>
      </c>
      <c r="C499" s="80" t="s">
        <v>9088</v>
      </c>
      <c r="D499" s="80" t="s">
        <v>4469</v>
      </c>
      <c r="E499" s="80" t="s">
        <v>754</v>
      </c>
      <c r="F499" s="80" t="s">
        <v>751</v>
      </c>
      <c r="G499" s="80" t="s">
        <v>332</v>
      </c>
      <c r="H499" s="80"/>
      <c r="I499" s="80" t="b">
        <v>0</v>
      </c>
      <c r="J499" s="81" t="s">
        <v>4684</v>
      </c>
      <c r="K499" s="81" t="s">
        <v>4704</v>
      </c>
      <c r="L499" s="81" t="s">
        <v>1733</v>
      </c>
      <c r="M499" s="81"/>
      <c r="N499" s="81" t="s">
        <v>10555</v>
      </c>
      <c r="O499" s="81"/>
      <c r="P499" s="81"/>
      <c r="Q499" s="82" t="s">
        <v>4682</v>
      </c>
      <c r="R499" s="82" t="s">
        <v>4703</v>
      </c>
      <c r="S499" s="82" t="s">
        <v>4891</v>
      </c>
      <c r="T499" s="82"/>
      <c r="U499" s="82" t="s">
        <v>9089</v>
      </c>
      <c r="V499" s="82"/>
      <c r="W499" s="82"/>
    </row>
    <row r="500" spans="1:23" ht="45" x14ac:dyDescent="0.2">
      <c r="A500" s="80" t="s">
        <v>4715</v>
      </c>
      <c r="B500" s="80" t="s">
        <v>6514</v>
      </c>
      <c r="C500" s="80" t="s">
        <v>9090</v>
      </c>
      <c r="D500" s="80" t="s">
        <v>4470</v>
      </c>
      <c r="E500" s="80" t="s">
        <v>754</v>
      </c>
      <c r="F500" s="80" t="s">
        <v>751</v>
      </c>
      <c r="G500" s="80" t="s">
        <v>332</v>
      </c>
      <c r="H500" s="80"/>
      <c r="I500" s="80" t="b">
        <v>0</v>
      </c>
      <c r="J500" s="81" t="s">
        <v>4684</v>
      </c>
      <c r="K500" s="81" t="s">
        <v>4704</v>
      </c>
      <c r="L500" s="81" t="s">
        <v>1733</v>
      </c>
      <c r="M500" s="81"/>
      <c r="N500" s="81" t="s">
        <v>10556</v>
      </c>
      <c r="O500" s="81"/>
      <c r="P500" s="81"/>
      <c r="Q500" s="82" t="s">
        <v>4682</v>
      </c>
      <c r="R500" s="82" t="s">
        <v>4703</v>
      </c>
      <c r="S500" s="82" t="s">
        <v>4891</v>
      </c>
      <c r="T500" s="82"/>
      <c r="U500" s="82" t="s">
        <v>9091</v>
      </c>
      <c r="V500" s="82"/>
      <c r="W500" s="82"/>
    </row>
    <row r="501" spans="1:23" ht="75" x14ac:dyDescent="0.2">
      <c r="A501" s="80" t="s">
        <v>4715</v>
      </c>
      <c r="B501" s="80" t="s">
        <v>9092</v>
      </c>
      <c r="C501" s="80" t="s">
        <v>9093</v>
      </c>
      <c r="D501" s="80" t="s">
        <v>4569</v>
      </c>
      <c r="E501" s="80" t="s">
        <v>754</v>
      </c>
      <c r="F501" s="80" t="s">
        <v>751</v>
      </c>
      <c r="G501" s="80"/>
      <c r="H501" s="80"/>
      <c r="I501" s="80" t="b">
        <v>0</v>
      </c>
      <c r="J501" s="81" t="s">
        <v>4684</v>
      </c>
      <c r="K501" s="81" t="s">
        <v>4704</v>
      </c>
      <c r="L501" s="81" t="s">
        <v>1733</v>
      </c>
      <c r="M501" s="81"/>
      <c r="N501" s="81" t="s">
        <v>10557</v>
      </c>
      <c r="O501" s="81"/>
      <c r="P501" s="81"/>
      <c r="Q501" s="82" t="s">
        <v>4682</v>
      </c>
      <c r="R501" s="82" t="s">
        <v>4703</v>
      </c>
      <c r="S501" s="82" t="s">
        <v>4891</v>
      </c>
      <c r="T501" s="82"/>
      <c r="U501" s="82" t="s">
        <v>9094</v>
      </c>
      <c r="V501" s="82"/>
      <c r="W501" s="82"/>
    </row>
    <row r="502" spans="1:23" ht="45" x14ac:dyDescent="0.2">
      <c r="A502" s="80" t="s">
        <v>4715</v>
      </c>
      <c r="B502" s="80" t="s">
        <v>9095</v>
      </c>
      <c r="C502" s="80" t="s">
        <v>9096</v>
      </c>
      <c r="D502" s="80" t="s">
        <v>4570</v>
      </c>
      <c r="E502" s="80" t="s">
        <v>754</v>
      </c>
      <c r="F502" s="80" t="s">
        <v>751</v>
      </c>
      <c r="G502" s="80"/>
      <c r="H502" s="80"/>
      <c r="I502" s="80" t="b">
        <v>0</v>
      </c>
      <c r="J502" s="81" t="s">
        <v>4684</v>
      </c>
      <c r="K502" s="81" t="s">
        <v>4704</v>
      </c>
      <c r="L502" s="81" t="s">
        <v>1733</v>
      </c>
      <c r="M502" s="81"/>
      <c r="N502" s="81" t="s">
        <v>10558</v>
      </c>
      <c r="O502" s="81"/>
      <c r="P502" s="81"/>
      <c r="Q502" s="82" t="s">
        <v>4682</v>
      </c>
      <c r="R502" s="82" t="s">
        <v>4703</v>
      </c>
      <c r="S502" s="82" t="s">
        <v>4891</v>
      </c>
      <c r="T502" s="82"/>
      <c r="U502" s="82" t="s">
        <v>9097</v>
      </c>
      <c r="V502" s="82"/>
      <c r="W502" s="82"/>
    </row>
    <row r="503" spans="1:23" ht="45" x14ac:dyDescent="0.2">
      <c r="A503" s="87"/>
      <c r="B503" s="88" t="s">
        <v>9098</v>
      </c>
      <c r="C503" s="88" t="s">
        <v>9099</v>
      </c>
      <c r="D503" s="87" t="s">
        <v>4632</v>
      </c>
      <c r="E503" s="87">
        <v>30</v>
      </c>
      <c r="F503" s="87">
        <v>30000</v>
      </c>
      <c r="G503" s="87"/>
      <c r="H503" s="87"/>
      <c r="I503" s="87"/>
      <c r="J503" s="89"/>
      <c r="K503" s="89"/>
      <c r="L503" s="89"/>
      <c r="M503" s="89"/>
      <c r="N503" s="89" t="s">
        <v>10559</v>
      </c>
      <c r="O503" s="89"/>
      <c r="P503" s="89"/>
      <c r="Q503" s="83" t="s">
        <v>4682</v>
      </c>
      <c r="R503" s="83" t="s">
        <v>4703</v>
      </c>
      <c r="S503" s="83" t="s">
        <v>4891</v>
      </c>
      <c r="T503" s="83"/>
      <c r="U503" s="83" t="s">
        <v>9100</v>
      </c>
      <c r="V503" s="83"/>
      <c r="W503" s="83"/>
    </row>
    <row r="504" spans="1:23" ht="60" x14ac:dyDescent="0.2">
      <c r="A504" s="87"/>
      <c r="B504" s="88" t="s">
        <v>9101</v>
      </c>
      <c r="C504" s="88" t="s">
        <v>9102</v>
      </c>
      <c r="D504" s="87" t="s">
        <v>9103</v>
      </c>
      <c r="E504" s="87">
        <v>30</v>
      </c>
      <c r="F504" s="87">
        <v>30000</v>
      </c>
      <c r="G504" s="87"/>
      <c r="H504" s="87"/>
      <c r="I504" s="87"/>
      <c r="J504" s="89"/>
      <c r="K504" s="89"/>
      <c r="L504" s="89"/>
      <c r="M504" s="89"/>
      <c r="N504" s="89" t="s">
        <v>10560</v>
      </c>
      <c r="O504" s="89"/>
      <c r="P504" s="89"/>
      <c r="Q504" s="83" t="s">
        <v>4682</v>
      </c>
      <c r="R504" s="83" t="s">
        <v>4703</v>
      </c>
      <c r="S504" s="83" t="s">
        <v>4891</v>
      </c>
      <c r="T504" s="83"/>
      <c r="U504" s="83" t="s">
        <v>9104</v>
      </c>
      <c r="V504" s="83"/>
      <c r="W504" s="83"/>
    </row>
    <row r="505" spans="1:23" ht="60" x14ac:dyDescent="0.2">
      <c r="A505" s="87"/>
      <c r="B505" s="88" t="s">
        <v>9105</v>
      </c>
      <c r="C505" s="88" t="s">
        <v>9106</v>
      </c>
      <c r="D505" s="87" t="s">
        <v>9107</v>
      </c>
      <c r="E505" s="87">
        <v>30</v>
      </c>
      <c r="F505" s="87">
        <v>30000</v>
      </c>
      <c r="G505" s="87"/>
      <c r="H505" s="87"/>
      <c r="I505" s="87"/>
      <c r="J505" s="89"/>
      <c r="K505" s="89"/>
      <c r="L505" s="89"/>
      <c r="M505" s="89"/>
      <c r="N505" s="89" t="s">
        <v>10561</v>
      </c>
      <c r="O505" s="89"/>
      <c r="P505" s="89"/>
      <c r="Q505" s="83" t="s">
        <v>4682</v>
      </c>
      <c r="R505" s="83" t="s">
        <v>4703</v>
      </c>
      <c r="S505" s="83" t="s">
        <v>4891</v>
      </c>
      <c r="T505" s="83"/>
      <c r="U505" s="83" t="s">
        <v>9108</v>
      </c>
      <c r="V505" s="83"/>
      <c r="W505" s="83"/>
    </row>
    <row r="506" spans="1:23" ht="30" x14ac:dyDescent="0.2">
      <c r="A506" s="80" t="s">
        <v>4715</v>
      </c>
      <c r="B506" s="80" t="s">
        <v>4892</v>
      </c>
      <c r="C506" s="80" t="s">
        <v>4893</v>
      </c>
      <c r="D506" s="80" t="s">
        <v>2522</v>
      </c>
      <c r="E506" s="80" t="s">
        <v>749</v>
      </c>
      <c r="F506" s="80" t="s">
        <v>370</v>
      </c>
      <c r="G506" s="80"/>
      <c r="H506" s="80"/>
      <c r="I506" s="80" t="b">
        <v>0</v>
      </c>
      <c r="J506" s="81" t="s">
        <v>4680</v>
      </c>
      <c r="K506" s="81" t="s">
        <v>4685</v>
      </c>
      <c r="L506" s="81" t="s">
        <v>2522</v>
      </c>
      <c r="M506" s="81"/>
      <c r="N506" s="81"/>
      <c r="O506" s="81"/>
      <c r="P506" s="81"/>
      <c r="Q506" s="82" t="s">
        <v>4678</v>
      </c>
      <c r="R506" s="82" t="s">
        <v>4683</v>
      </c>
      <c r="S506" s="82" t="s">
        <v>4894</v>
      </c>
      <c r="T506" s="82"/>
      <c r="U506" s="82"/>
      <c r="V506" s="82"/>
      <c r="W506" s="82"/>
    </row>
    <row r="507" spans="1:23" ht="75" x14ac:dyDescent="0.2">
      <c r="A507" s="80" t="s">
        <v>4715</v>
      </c>
      <c r="B507" s="80" t="s">
        <v>9109</v>
      </c>
      <c r="C507" s="80" t="s">
        <v>9110</v>
      </c>
      <c r="D507" s="80" t="s">
        <v>9111</v>
      </c>
      <c r="E507" s="80" t="s">
        <v>754</v>
      </c>
      <c r="F507" s="80" t="s">
        <v>370</v>
      </c>
      <c r="G507" s="80"/>
      <c r="H507" s="80"/>
      <c r="I507" s="80" t="b">
        <v>0</v>
      </c>
      <c r="J507" s="81" t="s">
        <v>4731</v>
      </c>
      <c r="K507" s="81" t="s">
        <v>4685</v>
      </c>
      <c r="L507" s="81" t="s">
        <v>2522</v>
      </c>
      <c r="M507" s="81"/>
      <c r="N507" s="81"/>
      <c r="O507" s="81" t="s">
        <v>10881</v>
      </c>
      <c r="P507" s="81"/>
      <c r="Q507" s="82" t="s">
        <v>4729</v>
      </c>
      <c r="R507" s="82" t="s">
        <v>4683</v>
      </c>
      <c r="S507" s="82" t="s">
        <v>4894</v>
      </c>
      <c r="T507" s="82"/>
      <c r="U507" s="82"/>
      <c r="V507" s="82" t="s">
        <v>9112</v>
      </c>
      <c r="W507" s="82"/>
    </row>
    <row r="508" spans="1:23" ht="45" x14ac:dyDescent="0.2">
      <c r="A508" s="80" t="s">
        <v>4715</v>
      </c>
      <c r="B508" s="80" t="s">
        <v>6015</v>
      </c>
      <c r="C508" s="80" t="s">
        <v>9113</v>
      </c>
      <c r="D508" s="80" t="s">
        <v>1295</v>
      </c>
      <c r="E508" s="80" t="s">
        <v>754</v>
      </c>
      <c r="F508" s="80" t="s">
        <v>370</v>
      </c>
      <c r="G508" s="80"/>
      <c r="H508" s="80"/>
      <c r="I508" s="80" t="b">
        <v>0</v>
      </c>
      <c r="J508" s="81" t="s">
        <v>4731</v>
      </c>
      <c r="K508" s="81" t="s">
        <v>4685</v>
      </c>
      <c r="L508" s="81" t="s">
        <v>2522</v>
      </c>
      <c r="M508" s="81"/>
      <c r="N508" s="81"/>
      <c r="O508" s="81" t="s">
        <v>10882</v>
      </c>
      <c r="P508" s="81"/>
      <c r="Q508" s="82" t="s">
        <v>4729</v>
      </c>
      <c r="R508" s="82" t="s">
        <v>4683</v>
      </c>
      <c r="S508" s="82" t="s">
        <v>4894</v>
      </c>
      <c r="T508" s="82"/>
      <c r="U508" s="82"/>
      <c r="V508" s="82" t="s">
        <v>6016</v>
      </c>
      <c r="W508" s="82"/>
    </row>
    <row r="509" spans="1:23" ht="75" x14ac:dyDescent="0.2">
      <c r="A509" s="80" t="s">
        <v>4715</v>
      </c>
      <c r="B509" s="80" t="s">
        <v>9114</v>
      </c>
      <c r="C509" s="80" t="s">
        <v>9115</v>
      </c>
      <c r="D509" s="80" t="s">
        <v>4539</v>
      </c>
      <c r="E509" s="80" t="s">
        <v>749</v>
      </c>
      <c r="F509" s="80" t="s">
        <v>370</v>
      </c>
      <c r="G509" s="80"/>
      <c r="H509" s="80"/>
      <c r="I509" s="80" t="b">
        <v>0</v>
      </c>
      <c r="J509" s="81" t="s">
        <v>4680</v>
      </c>
      <c r="K509" s="81" t="s">
        <v>4685</v>
      </c>
      <c r="L509" s="81" t="s">
        <v>2522</v>
      </c>
      <c r="M509" s="81"/>
      <c r="N509" s="81"/>
      <c r="O509" s="81" t="s">
        <v>10883</v>
      </c>
      <c r="P509" s="81"/>
      <c r="Q509" s="82" t="s">
        <v>4678</v>
      </c>
      <c r="R509" s="82" t="s">
        <v>4683</v>
      </c>
      <c r="S509" s="82" t="s">
        <v>4894</v>
      </c>
      <c r="T509" s="82"/>
      <c r="U509" s="82"/>
      <c r="V509" s="82" t="s">
        <v>9116</v>
      </c>
      <c r="W509" s="82"/>
    </row>
    <row r="510" spans="1:23" ht="30" x14ac:dyDescent="0.2">
      <c r="A510" s="80" t="s">
        <v>4715</v>
      </c>
      <c r="B510" s="80" t="s">
        <v>4895</v>
      </c>
      <c r="C510" s="80" t="s">
        <v>9117</v>
      </c>
      <c r="D510" s="80" t="s">
        <v>1785</v>
      </c>
      <c r="E510" s="80" t="s">
        <v>749</v>
      </c>
      <c r="F510" s="80" t="s">
        <v>753</v>
      </c>
      <c r="G510" s="80"/>
      <c r="H510" s="80"/>
      <c r="I510" s="80" t="b">
        <v>0</v>
      </c>
      <c r="J510" s="81" t="s">
        <v>4680</v>
      </c>
      <c r="K510" s="81" t="s">
        <v>4681</v>
      </c>
      <c r="L510" s="81" t="s">
        <v>1785</v>
      </c>
      <c r="M510" s="81"/>
      <c r="N510" s="81"/>
      <c r="O510" s="81"/>
      <c r="P510" s="81"/>
      <c r="Q510" s="82" t="s">
        <v>4678</v>
      </c>
      <c r="R510" s="82" t="s">
        <v>4679</v>
      </c>
      <c r="S510" s="82" t="s">
        <v>4896</v>
      </c>
      <c r="T510" s="82"/>
      <c r="U510" s="82"/>
      <c r="V510" s="82"/>
      <c r="W510" s="82"/>
    </row>
    <row r="511" spans="1:23" ht="45" x14ac:dyDescent="0.2">
      <c r="A511" s="80" t="s">
        <v>4715</v>
      </c>
      <c r="B511" s="80" t="s">
        <v>6017</v>
      </c>
      <c r="C511" s="80" t="s">
        <v>9118</v>
      </c>
      <c r="D511" s="80" t="s">
        <v>3612</v>
      </c>
      <c r="E511" s="80" t="s">
        <v>754</v>
      </c>
      <c r="F511" s="80" t="s">
        <v>753</v>
      </c>
      <c r="G511" s="80"/>
      <c r="H511" s="80"/>
      <c r="I511" s="80" t="b">
        <v>0</v>
      </c>
      <c r="J511" s="81" t="s">
        <v>4731</v>
      </c>
      <c r="K511" s="81" t="s">
        <v>4681</v>
      </c>
      <c r="L511" s="81" t="s">
        <v>1785</v>
      </c>
      <c r="M511" s="81"/>
      <c r="N511" s="81"/>
      <c r="O511" s="81" t="s">
        <v>10884</v>
      </c>
      <c r="P511" s="81"/>
      <c r="Q511" s="82" t="s">
        <v>4729</v>
      </c>
      <c r="R511" s="82" t="s">
        <v>4679</v>
      </c>
      <c r="S511" s="82" t="s">
        <v>4896</v>
      </c>
      <c r="T511" s="82"/>
      <c r="U511" s="82"/>
      <c r="V511" s="82" t="s">
        <v>6018</v>
      </c>
      <c r="W511" s="82"/>
    </row>
    <row r="512" spans="1:23" ht="30" x14ac:dyDescent="0.2">
      <c r="A512" s="84" t="s">
        <v>4715</v>
      </c>
      <c r="B512" s="84" t="s">
        <v>6019</v>
      </c>
      <c r="C512" s="84" t="s">
        <v>9119</v>
      </c>
      <c r="D512" s="84" t="s">
        <v>1798</v>
      </c>
      <c r="E512" s="84" t="s">
        <v>749</v>
      </c>
      <c r="F512" s="84" t="s">
        <v>753</v>
      </c>
      <c r="G512" s="84"/>
      <c r="H512" s="84"/>
      <c r="I512" s="84" t="b">
        <v>0</v>
      </c>
      <c r="J512" s="85" t="s">
        <v>4680</v>
      </c>
      <c r="K512" s="85" t="s">
        <v>4681</v>
      </c>
      <c r="L512" s="85" t="s">
        <v>1785</v>
      </c>
      <c r="M512" s="85"/>
      <c r="N512" s="85"/>
      <c r="O512" s="85"/>
      <c r="P512" s="85"/>
      <c r="Q512" s="86" t="s">
        <v>4678</v>
      </c>
      <c r="R512" s="86" t="s">
        <v>4679</v>
      </c>
      <c r="S512" s="86" t="s">
        <v>4896</v>
      </c>
      <c r="T512" s="86"/>
      <c r="U512" s="86"/>
      <c r="V512" s="86" t="s">
        <v>6020</v>
      </c>
      <c r="W512" s="86"/>
    </row>
    <row r="513" spans="1:23" ht="60" x14ac:dyDescent="0.2">
      <c r="A513" s="80" t="s">
        <v>4715</v>
      </c>
      <c r="B513" s="80" t="s">
        <v>5177</v>
      </c>
      <c r="C513" s="80" t="s">
        <v>9120</v>
      </c>
      <c r="D513" s="80" t="s">
        <v>1389</v>
      </c>
      <c r="E513" s="80" t="s">
        <v>754</v>
      </c>
      <c r="F513" s="80" t="s">
        <v>370</v>
      </c>
      <c r="G513" s="80"/>
      <c r="H513" s="80"/>
      <c r="I513" s="80" t="b">
        <v>0</v>
      </c>
      <c r="J513" s="81" t="s">
        <v>4731</v>
      </c>
      <c r="K513" s="81" t="s">
        <v>4685</v>
      </c>
      <c r="L513" s="81" t="s">
        <v>1785</v>
      </c>
      <c r="M513" s="81" t="s">
        <v>11213</v>
      </c>
      <c r="N513" s="81"/>
      <c r="O513" s="81"/>
      <c r="P513" s="81"/>
      <c r="Q513" s="82" t="s">
        <v>4729</v>
      </c>
      <c r="R513" s="82" t="s">
        <v>4683</v>
      </c>
      <c r="S513" s="82" t="s">
        <v>4896</v>
      </c>
      <c r="T513" s="82" t="s">
        <v>5178</v>
      </c>
      <c r="U513" s="82"/>
      <c r="V513" s="82"/>
      <c r="W513" s="82"/>
    </row>
    <row r="514" spans="1:23" ht="60" x14ac:dyDescent="0.2">
      <c r="A514" s="80" t="s">
        <v>4715</v>
      </c>
      <c r="B514" s="80" t="s">
        <v>5179</v>
      </c>
      <c r="C514" s="80" t="s">
        <v>9121</v>
      </c>
      <c r="D514" s="80" t="s">
        <v>1389</v>
      </c>
      <c r="E514" s="80" t="s">
        <v>766</v>
      </c>
      <c r="F514" s="80" t="s">
        <v>354</v>
      </c>
      <c r="G514" s="80"/>
      <c r="H514" s="80"/>
      <c r="I514" s="80" t="b">
        <v>0</v>
      </c>
      <c r="J514" s="81" t="s">
        <v>4692</v>
      </c>
      <c r="K514" s="81" t="s">
        <v>4762</v>
      </c>
      <c r="L514" s="81" t="s">
        <v>1785</v>
      </c>
      <c r="M514" s="81" t="s">
        <v>11213</v>
      </c>
      <c r="N514" s="81"/>
      <c r="O514" s="81"/>
      <c r="P514" s="81"/>
      <c r="Q514" s="82" t="s">
        <v>4691</v>
      </c>
      <c r="R514" s="82" t="s">
        <v>4683</v>
      </c>
      <c r="S514" s="82" t="s">
        <v>4896</v>
      </c>
      <c r="T514" s="82" t="s">
        <v>5178</v>
      </c>
      <c r="U514" s="82"/>
      <c r="V514" s="82"/>
      <c r="W514" s="82"/>
    </row>
    <row r="515" spans="1:23" ht="60" x14ac:dyDescent="0.2">
      <c r="A515" s="80" t="s">
        <v>4715</v>
      </c>
      <c r="B515" s="80" t="s">
        <v>5180</v>
      </c>
      <c r="C515" s="80" t="s">
        <v>9122</v>
      </c>
      <c r="D515" s="80" t="s">
        <v>3353</v>
      </c>
      <c r="E515" s="80" t="s">
        <v>766</v>
      </c>
      <c r="F515" s="80" t="s">
        <v>354</v>
      </c>
      <c r="G515" s="80"/>
      <c r="H515" s="80"/>
      <c r="I515" s="80" t="b">
        <v>0</v>
      </c>
      <c r="J515" s="81" t="s">
        <v>4692</v>
      </c>
      <c r="K515" s="81" t="s">
        <v>4762</v>
      </c>
      <c r="L515" s="81" t="s">
        <v>1785</v>
      </c>
      <c r="M515" s="81" t="s">
        <v>11214</v>
      </c>
      <c r="N515" s="81"/>
      <c r="O515" s="81"/>
      <c r="P515" s="81"/>
      <c r="Q515" s="82" t="s">
        <v>4691</v>
      </c>
      <c r="R515" s="82" t="s">
        <v>4683</v>
      </c>
      <c r="S515" s="82" t="s">
        <v>4896</v>
      </c>
      <c r="T515" s="82" t="s">
        <v>5181</v>
      </c>
      <c r="U515" s="82"/>
      <c r="V515" s="82"/>
      <c r="W515" s="82"/>
    </row>
    <row r="516" spans="1:23" ht="60" x14ac:dyDescent="0.2">
      <c r="A516" s="80" t="s">
        <v>4715</v>
      </c>
      <c r="B516" s="80" t="s">
        <v>5182</v>
      </c>
      <c r="C516" s="80" t="s">
        <v>9123</v>
      </c>
      <c r="D516" s="80" t="s">
        <v>1391</v>
      </c>
      <c r="E516" s="80" t="s">
        <v>754</v>
      </c>
      <c r="F516" s="80" t="s">
        <v>370</v>
      </c>
      <c r="G516" s="80"/>
      <c r="H516" s="80"/>
      <c r="I516" s="80" t="b">
        <v>0</v>
      </c>
      <c r="J516" s="81" t="s">
        <v>4731</v>
      </c>
      <c r="K516" s="81" t="s">
        <v>4685</v>
      </c>
      <c r="L516" s="81" t="s">
        <v>1785</v>
      </c>
      <c r="M516" s="81" t="s">
        <v>11215</v>
      </c>
      <c r="N516" s="81"/>
      <c r="O516" s="81"/>
      <c r="P516" s="81"/>
      <c r="Q516" s="82" t="s">
        <v>4729</v>
      </c>
      <c r="R516" s="82" t="s">
        <v>4683</v>
      </c>
      <c r="S516" s="82" t="s">
        <v>4896</v>
      </c>
      <c r="T516" s="82" t="s">
        <v>5183</v>
      </c>
      <c r="U516" s="82"/>
      <c r="V516" s="82"/>
      <c r="W516" s="82"/>
    </row>
    <row r="517" spans="1:23" ht="60" x14ac:dyDescent="0.2">
      <c r="A517" s="80" t="s">
        <v>4715</v>
      </c>
      <c r="B517" s="80" t="s">
        <v>5184</v>
      </c>
      <c r="C517" s="80" t="s">
        <v>9124</v>
      </c>
      <c r="D517" s="80" t="s">
        <v>1391</v>
      </c>
      <c r="E517" s="80" t="s">
        <v>766</v>
      </c>
      <c r="F517" s="80" t="s">
        <v>354</v>
      </c>
      <c r="G517" s="80"/>
      <c r="H517" s="80"/>
      <c r="I517" s="80" t="b">
        <v>0</v>
      </c>
      <c r="J517" s="81" t="s">
        <v>4692</v>
      </c>
      <c r="K517" s="81" t="s">
        <v>4762</v>
      </c>
      <c r="L517" s="81" t="s">
        <v>1785</v>
      </c>
      <c r="M517" s="81" t="s">
        <v>11215</v>
      </c>
      <c r="N517" s="81"/>
      <c r="O517" s="81"/>
      <c r="P517" s="81"/>
      <c r="Q517" s="82" t="s">
        <v>4691</v>
      </c>
      <c r="R517" s="82" t="s">
        <v>4683</v>
      </c>
      <c r="S517" s="82" t="s">
        <v>4896</v>
      </c>
      <c r="T517" s="82" t="s">
        <v>5183</v>
      </c>
      <c r="U517" s="82"/>
      <c r="V517" s="82"/>
      <c r="W517" s="82"/>
    </row>
    <row r="518" spans="1:23" ht="60" x14ac:dyDescent="0.2">
      <c r="A518" s="80" t="s">
        <v>4715</v>
      </c>
      <c r="B518" s="80" t="s">
        <v>5185</v>
      </c>
      <c r="C518" s="80" t="s">
        <v>9125</v>
      </c>
      <c r="D518" s="80" t="s">
        <v>1398</v>
      </c>
      <c r="E518" s="80" t="s">
        <v>754</v>
      </c>
      <c r="F518" s="80" t="s">
        <v>370</v>
      </c>
      <c r="G518" s="80"/>
      <c r="H518" s="80"/>
      <c r="I518" s="80" t="b">
        <v>0</v>
      </c>
      <c r="J518" s="81" t="s">
        <v>4731</v>
      </c>
      <c r="K518" s="81" t="s">
        <v>4685</v>
      </c>
      <c r="L518" s="81" t="s">
        <v>1785</v>
      </c>
      <c r="M518" s="81" t="s">
        <v>11216</v>
      </c>
      <c r="N518" s="81"/>
      <c r="O518" s="81"/>
      <c r="P518" s="81"/>
      <c r="Q518" s="82" t="s">
        <v>4729</v>
      </c>
      <c r="R518" s="82" t="s">
        <v>4683</v>
      </c>
      <c r="S518" s="82" t="s">
        <v>4896</v>
      </c>
      <c r="T518" s="82" t="s">
        <v>5186</v>
      </c>
      <c r="U518" s="82"/>
      <c r="V518" s="82"/>
      <c r="W518" s="82"/>
    </row>
    <row r="519" spans="1:23" ht="60" x14ac:dyDescent="0.2">
      <c r="A519" s="80" t="s">
        <v>4715</v>
      </c>
      <c r="B519" s="80" t="s">
        <v>5187</v>
      </c>
      <c r="C519" s="80" t="s">
        <v>9126</v>
      </c>
      <c r="D519" s="80" t="s">
        <v>1398</v>
      </c>
      <c r="E519" s="80" t="s">
        <v>766</v>
      </c>
      <c r="F519" s="80" t="s">
        <v>354</v>
      </c>
      <c r="G519" s="80"/>
      <c r="H519" s="80"/>
      <c r="I519" s="80" t="b">
        <v>0</v>
      </c>
      <c r="J519" s="81" t="s">
        <v>4692</v>
      </c>
      <c r="K519" s="81" t="s">
        <v>4762</v>
      </c>
      <c r="L519" s="81" t="s">
        <v>1785</v>
      </c>
      <c r="M519" s="81" t="s">
        <v>11216</v>
      </c>
      <c r="N519" s="81"/>
      <c r="O519" s="81"/>
      <c r="P519" s="81"/>
      <c r="Q519" s="82" t="s">
        <v>4691</v>
      </c>
      <c r="R519" s="82" t="s">
        <v>4683</v>
      </c>
      <c r="S519" s="82" t="s">
        <v>4896</v>
      </c>
      <c r="T519" s="82" t="s">
        <v>5186</v>
      </c>
      <c r="U519" s="82"/>
      <c r="V519" s="82"/>
      <c r="W519" s="82"/>
    </row>
    <row r="520" spans="1:23" ht="45" x14ac:dyDescent="0.2">
      <c r="A520" s="80" t="s">
        <v>4715</v>
      </c>
      <c r="B520" s="80" t="s">
        <v>5188</v>
      </c>
      <c r="C520" s="80" t="s">
        <v>9127</v>
      </c>
      <c r="D520" s="80" t="s">
        <v>1445</v>
      </c>
      <c r="E520" s="80" t="s">
        <v>766</v>
      </c>
      <c r="F520" s="80" t="s">
        <v>354</v>
      </c>
      <c r="G520" s="80"/>
      <c r="H520" s="80"/>
      <c r="I520" s="80" t="b">
        <v>0</v>
      </c>
      <c r="J520" s="81" t="s">
        <v>4692</v>
      </c>
      <c r="K520" s="81" t="s">
        <v>4762</v>
      </c>
      <c r="L520" s="81" t="s">
        <v>1785</v>
      </c>
      <c r="M520" s="81" t="s">
        <v>11217</v>
      </c>
      <c r="N520" s="81"/>
      <c r="O520" s="81"/>
      <c r="P520" s="81"/>
      <c r="Q520" s="82" t="s">
        <v>4691</v>
      </c>
      <c r="R520" s="82" t="s">
        <v>4683</v>
      </c>
      <c r="S520" s="82" t="s">
        <v>4896</v>
      </c>
      <c r="T520" s="82" t="s">
        <v>5189</v>
      </c>
      <c r="U520" s="82"/>
      <c r="V520" s="82"/>
      <c r="W520" s="82"/>
    </row>
    <row r="521" spans="1:23" ht="60" x14ac:dyDescent="0.2">
      <c r="A521" s="80" t="s">
        <v>4715</v>
      </c>
      <c r="B521" s="80" t="s">
        <v>5190</v>
      </c>
      <c r="C521" s="80" t="s">
        <v>9128</v>
      </c>
      <c r="D521" s="80" t="s">
        <v>1402</v>
      </c>
      <c r="E521" s="80" t="s">
        <v>766</v>
      </c>
      <c r="F521" s="80" t="s">
        <v>354</v>
      </c>
      <c r="G521" s="80"/>
      <c r="H521" s="80"/>
      <c r="I521" s="80" t="b">
        <v>0</v>
      </c>
      <c r="J521" s="81" t="s">
        <v>4692</v>
      </c>
      <c r="K521" s="81" t="s">
        <v>4762</v>
      </c>
      <c r="L521" s="81" t="s">
        <v>1785</v>
      </c>
      <c r="M521" s="81" t="s">
        <v>11218</v>
      </c>
      <c r="N521" s="81"/>
      <c r="O521" s="81"/>
      <c r="P521" s="81"/>
      <c r="Q521" s="82" t="s">
        <v>4691</v>
      </c>
      <c r="R521" s="82" t="s">
        <v>4683</v>
      </c>
      <c r="S521" s="82" t="s">
        <v>4896</v>
      </c>
      <c r="T521" s="82" t="s">
        <v>5191</v>
      </c>
      <c r="U521" s="82"/>
      <c r="V521" s="82"/>
      <c r="W521" s="82"/>
    </row>
    <row r="522" spans="1:23" ht="45" x14ac:dyDescent="0.2">
      <c r="A522" s="80" t="s">
        <v>4715</v>
      </c>
      <c r="B522" s="80" t="s">
        <v>5192</v>
      </c>
      <c r="C522" s="80" t="s">
        <v>9129</v>
      </c>
      <c r="D522" s="80" t="s">
        <v>1376</v>
      </c>
      <c r="E522" s="80" t="s">
        <v>754</v>
      </c>
      <c r="F522" s="80" t="s">
        <v>370</v>
      </c>
      <c r="G522" s="80"/>
      <c r="H522" s="80"/>
      <c r="I522" s="80" t="b">
        <v>0</v>
      </c>
      <c r="J522" s="81" t="s">
        <v>4731</v>
      </c>
      <c r="K522" s="81" t="s">
        <v>4685</v>
      </c>
      <c r="L522" s="81" t="s">
        <v>1785</v>
      </c>
      <c r="M522" s="81" t="s">
        <v>11219</v>
      </c>
      <c r="N522" s="81"/>
      <c r="O522" s="81"/>
      <c r="P522" s="81"/>
      <c r="Q522" s="82" t="s">
        <v>4729</v>
      </c>
      <c r="R522" s="82" t="s">
        <v>4683</v>
      </c>
      <c r="S522" s="82" t="s">
        <v>4896</v>
      </c>
      <c r="T522" s="82" t="s">
        <v>5193</v>
      </c>
      <c r="U522" s="82"/>
      <c r="V522" s="82"/>
      <c r="W522" s="82"/>
    </row>
    <row r="523" spans="1:23" ht="45" x14ac:dyDescent="0.2">
      <c r="A523" s="80" t="s">
        <v>4715</v>
      </c>
      <c r="B523" s="80" t="s">
        <v>5194</v>
      </c>
      <c r="C523" s="80" t="s">
        <v>9130</v>
      </c>
      <c r="D523" s="80" t="s">
        <v>1376</v>
      </c>
      <c r="E523" s="80" t="s">
        <v>766</v>
      </c>
      <c r="F523" s="80" t="s">
        <v>354</v>
      </c>
      <c r="G523" s="80"/>
      <c r="H523" s="80"/>
      <c r="I523" s="80" t="b">
        <v>0</v>
      </c>
      <c r="J523" s="81" t="s">
        <v>4692</v>
      </c>
      <c r="K523" s="81" t="s">
        <v>4762</v>
      </c>
      <c r="L523" s="81" t="s">
        <v>1785</v>
      </c>
      <c r="M523" s="81" t="s">
        <v>11219</v>
      </c>
      <c r="N523" s="81"/>
      <c r="O523" s="81"/>
      <c r="P523" s="81"/>
      <c r="Q523" s="82" t="s">
        <v>4691</v>
      </c>
      <c r="R523" s="82" t="s">
        <v>4683</v>
      </c>
      <c r="S523" s="82" t="s">
        <v>4896</v>
      </c>
      <c r="T523" s="82" t="s">
        <v>5193</v>
      </c>
      <c r="U523" s="82"/>
      <c r="V523" s="82"/>
      <c r="W523" s="82"/>
    </row>
    <row r="524" spans="1:23" ht="60" x14ac:dyDescent="0.2">
      <c r="A524" s="80" t="s">
        <v>4715</v>
      </c>
      <c r="B524" s="80" t="s">
        <v>5195</v>
      </c>
      <c r="C524" s="80" t="s">
        <v>9131</v>
      </c>
      <c r="D524" s="80" t="s">
        <v>3353</v>
      </c>
      <c r="E524" s="80" t="s">
        <v>754</v>
      </c>
      <c r="F524" s="80" t="s">
        <v>370</v>
      </c>
      <c r="G524" s="80"/>
      <c r="H524" s="80"/>
      <c r="I524" s="80" t="b">
        <v>0</v>
      </c>
      <c r="J524" s="81" t="s">
        <v>4731</v>
      </c>
      <c r="K524" s="81" t="s">
        <v>4685</v>
      </c>
      <c r="L524" s="81" t="s">
        <v>1785</v>
      </c>
      <c r="M524" s="81" t="s">
        <v>11214</v>
      </c>
      <c r="N524" s="81"/>
      <c r="O524" s="81"/>
      <c r="P524" s="81"/>
      <c r="Q524" s="82" t="s">
        <v>4729</v>
      </c>
      <c r="R524" s="82" t="s">
        <v>4683</v>
      </c>
      <c r="S524" s="82" t="s">
        <v>4896</v>
      </c>
      <c r="T524" s="82" t="s">
        <v>5181</v>
      </c>
      <c r="U524" s="82"/>
      <c r="V524" s="82"/>
      <c r="W524" s="82"/>
    </row>
    <row r="525" spans="1:23" ht="60" x14ac:dyDescent="0.2">
      <c r="A525" s="84" t="s">
        <v>4715</v>
      </c>
      <c r="B525" s="84" t="s">
        <v>5195</v>
      </c>
      <c r="C525" s="84" t="s">
        <v>9131</v>
      </c>
      <c r="D525" s="84"/>
      <c r="E525" s="84" t="s">
        <v>754</v>
      </c>
      <c r="F525" s="84" t="s">
        <v>370</v>
      </c>
      <c r="G525" s="84"/>
      <c r="H525" s="84"/>
      <c r="I525" s="84" t="b">
        <v>0</v>
      </c>
      <c r="J525" s="85" t="s">
        <v>4731</v>
      </c>
      <c r="K525" s="85" t="s">
        <v>4685</v>
      </c>
      <c r="L525" s="85" t="s">
        <v>1785</v>
      </c>
      <c r="M525" s="85" t="s">
        <v>11214</v>
      </c>
      <c r="N525" s="85"/>
      <c r="O525" s="85"/>
      <c r="P525" s="85"/>
      <c r="Q525" s="86" t="s">
        <v>4729</v>
      </c>
      <c r="R525" s="86" t="s">
        <v>4683</v>
      </c>
      <c r="S525" s="86" t="s">
        <v>4896</v>
      </c>
      <c r="T525" s="86" t="s">
        <v>5181</v>
      </c>
      <c r="U525" s="86"/>
      <c r="V525" s="86"/>
      <c r="W525" s="86"/>
    </row>
    <row r="526" spans="1:23" ht="60" x14ac:dyDescent="0.2">
      <c r="A526" s="80" t="s">
        <v>4715</v>
      </c>
      <c r="B526" s="80" t="s">
        <v>5196</v>
      </c>
      <c r="C526" s="80" t="s">
        <v>9132</v>
      </c>
      <c r="D526" s="80" t="s">
        <v>1446</v>
      </c>
      <c r="E526" s="80" t="s">
        <v>766</v>
      </c>
      <c r="F526" s="80" t="s">
        <v>354</v>
      </c>
      <c r="G526" s="80"/>
      <c r="H526" s="80"/>
      <c r="I526" s="80" t="b">
        <v>0</v>
      </c>
      <c r="J526" s="81" t="s">
        <v>4692</v>
      </c>
      <c r="K526" s="81" t="s">
        <v>4762</v>
      </c>
      <c r="L526" s="81" t="s">
        <v>1785</v>
      </c>
      <c r="M526" s="81" t="s">
        <v>11220</v>
      </c>
      <c r="N526" s="81"/>
      <c r="O526" s="81"/>
      <c r="P526" s="81"/>
      <c r="Q526" s="82" t="s">
        <v>4691</v>
      </c>
      <c r="R526" s="82" t="s">
        <v>4683</v>
      </c>
      <c r="S526" s="82" t="s">
        <v>4896</v>
      </c>
      <c r="T526" s="82" t="s">
        <v>5197</v>
      </c>
      <c r="U526" s="82"/>
      <c r="V526" s="82"/>
      <c r="W526" s="82"/>
    </row>
    <row r="527" spans="1:23" ht="60" x14ac:dyDescent="0.2">
      <c r="A527" s="80" t="s">
        <v>4715</v>
      </c>
      <c r="B527" s="80" t="s">
        <v>5198</v>
      </c>
      <c r="C527" s="80" t="s">
        <v>9133</v>
      </c>
      <c r="D527" s="80" t="s">
        <v>1447</v>
      </c>
      <c r="E527" s="80" t="s">
        <v>766</v>
      </c>
      <c r="F527" s="80" t="s">
        <v>354</v>
      </c>
      <c r="G527" s="80"/>
      <c r="H527" s="80"/>
      <c r="I527" s="80" t="b">
        <v>0</v>
      </c>
      <c r="J527" s="81" t="s">
        <v>4692</v>
      </c>
      <c r="K527" s="81" t="s">
        <v>4762</v>
      </c>
      <c r="L527" s="81" t="s">
        <v>1785</v>
      </c>
      <c r="M527" s="81" t="s">
        <v>11221</v>
      </c>
      <c r="N527" s="81"/>
      <c r="O527" s="81"/>
      <c r="P527" s="81"/>
      <c r="Q527" s="82" t="s">
        <v>4691</v>
      </c>
      <c r="R527" s="82" t="s">
        <v>4683</v>
      </c>
      <c r="S527" s="82" t="s">
        <v>4896</v>
      </c>
      <c r="T527" s="82" t="s">
        <v>5199</v>
      </c>
      <c r="U527" s="82"/>
      <c r="V527" s="82"/>
      <c r="W527" s="82"/>
    </row>
    <row r="528" spans="1:23" ht="45" x14ac:dyDescent="0.2">
      <c r="A528" s="80" t="s">
        <v>4715</v>
      </c>
      <c r="B528" s="80" t="s">
        <v>5200</v>
      </c>
      <c r="C528" s="80" t="s">
        <v>9134</v>
      </c>
      <c r="D528" s="80" t="s">
        <v>1397</v>
      </c>
      <c r="E528" s="80" t="s">
        <v>754</v>
      </c>
      <c r="F528" s="80" t="s">
        <v>370</v>
      </c>
      <c r="G528" s="80"/>
      <c r="H528" s="80"/>
      <c r="I528" s="80" t="b">
        <v>0</v>
      </c>
      <c r="J528" s="81" t="s">
        <v>4731</v>
      </c>
      <c r="K528" s="81" t="s">
        <v>4685</v>
      </c>
      <c r="L528" s="81" t="s">
        <v>1785</v>
      </c>
      <c r="M528" s="81" t="s">
        <v>11217</v>
      </c>
      <c r="N528" s="81"/>
      <c r="O528" s="81"/>
      <c r="P528" s="81"/>
      <c r="Q528" s="82" t="s">
        <v>4729</v>
      </c>
      <c r="R528" s="82" t="s">
        <v>4683</v>
      </c>
      <c r="S528" s="82" t="s">
        <v>4896</v>
      </c>
      <c r="T528" s="82" t="s">
        <v>5189</v>
      </c>
      <c r="U528" s="82"/>
      <c r="V528" s="82"/>
      <c r="W528" s="82"/>
    </row>
    <row r="529" spans="1:23" ht="60" x14ac:dyDescent="0.2">
      <c r="A529" s="80" t="s">
        <v>4715</v>
      </c>
      <c r="B529" s="80" t="s">
        <v>5201</v>
      </c>
      <c r="C529" s="80" t="s">
        <v>9135</v>
      </c>
      <c r="D529" s="80" t="s">
        <v>1401</v>
      </c>
      <c r="E529" s="80" t="s">
        <v>754</v>
      </c>
      <c r="F529" s="80" t="s">
        <v>370</v>
      </c>
      <c r="G529" s="80"/>
      <c r="H529" s="80"/>
      <c r="I529" s="80" t="b">
        <v>0</v>
      </c>
      <c r="J529" s="81" t="s">
        <v>4731</v>
      </c>
      <c r="K529" s="81" t="s">
        <v>4685</v>
      </c>
      <c r="L529" s="81" t="s">
        <v>1785</v>
      </c>
      <c r="M529" s="81" t="s">
        <v>11218</v>
      </c>
      <c r="N529" s="81"/>
      <c r="O529" s="81"/>
      <c r="P529" s="81"/>
      <c r="Q529" s="82" t="s">
        <v>4729</v>
      </c>
      <c r="R529" s="82" t="s">
        <v>4683</v>
      </c>
      <c r="S529" s="82" t="s">
        <v>4896</v>
      </c>
      <c r="T529" s="82" t="s">
        <v>5191</v>
      </c>
      <c r="U529" s="82"/>
      <c r="V529" s="82"/>
      <c r="W529" s="82"/>
    </row>
    <row r="530" spans="1:23" ht="60" x14ac:dyDescent="0.2">
      <c r="A530" s="80" t="s">
        <v>4715</v>
      </c>
      <c r="B530" s="80" t="s">
        <v>5202</v>
      </c>
      <c r="C530" s="80" t="s">
        <v>9136</v>
      </c>
      <c r="D530" s="80" t="s">
        <v>1449</v>
      </c>
      <c r="E530" s="80" t="s">
        <v>766</v>
      </c>
      <c r="F530" s="80" t="s">
        <v>354</v>
      </c>
      <c r="G530" s="80"/>
      <c r="H530" s="80"/>
      <c r="I530" s="80" t="b">
        <v>0</v>
      </c>
      <c r="J530" s="81" t="s">
        <v>4692</v>
      </c>
      <c r="K530" s="81" t="s">
        <v>4762</v>
      </c>
      <c r="L530" s="81" t="s">
        <v>1785</v>
      </c>
      <c r="M530" s="81" t="s">
        <v>11222</v>
      </c>
      <c r="N530" s="81"/>
      <c r="O530" s="81"/>
      <c r="P530" s="81"/>
      <c r="Q530" s="82" t="s">
        <v>4691</v>
      </c>
      <c r="R530" s="82" t="s">
        <v>4683</v>
      </c>
      <c r="S530" s="82" t="s">
        <v>4896</v>
      </c>
      <c r="T530" s="82" t="s">
        <v>5203</v>
      </c>
      <c r="U530" s="82"/>
      <c r="V530" s="82"/>
      <c r="W530" s="82"/>
    </row>
    <row r="531" spans="1:23" ht="30" x14ac:dyDescent="0.2">
      <c r="A531" s="84" t="s">
        <v>4715</v>
      </c>
      <c r="B531" s="84" t="s">
        <v>6021</v>
      </c>
      <c r="C531" s="84" t="s">
        <v>9137</v>
      </c>
      <c r="D531" s="84" t="s">
        <v>2384</v>
      </c>
      <c r="E531" s="84" t="s">
        <v>754</v>
      </c>
      <c r="F531" s="84" t="s">
        <v>753</v>
      </c>
      <c r="G531" s="84"/>
      <c r="H531" s="84"/>
      <c r="I531" s="84" t="b">
        <v>0</v>
      </c>
      <c r="J531" s="85" t="s">
        <v>4731</v>
      </c>
      <c r="K531" s="85" t="s">
        <v>4681</v>
      </c>
      <c r="L531" s="85" t="s">
        <v>1785</v>
      </c>
      <c r="M531" s="85"/>
      <c r="N531" s="85"/>
      <c r="O531" s="85"/>
      <c r="P531" s="85"/>
      <c r="Q531" s="86" t="s">
        <v>4729</v>
      </c>
      <c r="R531" s="86" t="s">
        <v>4679</v>
      </c>
      <c r="S531" s="86" t="s">
        <v>4896</v>
      </c>
      <c r="T531" s="86"/>
      <c r="U531" s="86"/>
      <c r="V531" s="86" t="s">
        <v>10517</v>
      </c>
      <c r="W531" s="86"/>
    </row>
    <row r="532" spans="1:23" ht="60" x14ac:dyDescent="0.2">
      <c r="A532" s="80" t="s">
        <v>4715</v>
      </c>
      <c r="B532" s="80" t="s">
        <v>6022</v>
      </c>
      <c r="C532" s="80" t="s">
        <v>9138</v>
      </c>
      <c r="D532" s="80" t="s">
        <v>401</v>
      </c>
      <c r="E532" s="80" t="s">
        <v>749</v>
      </c>
      <c r="F532" s="80" t="s">
        <v>370</v>
      </c>
      <c r="G532" s="80"/>
      <c r="H532" s="80"/>
      <c r="I532" s="80" t="b">
        <v>0</v>
      </c>
      <c r="J532" s="81" t="s">
        <v>4680</v>
      </c>
      <c r="K532" s="81" t="s">
        <v>4685</v>
      </c>
      <c r="L532" s="81" t="s">
        <v>1785</v>
      </c>
      <c r="M532" s="81"/>
      <c r="N532" s="81"/>
      <c r="O532" s="81" t="s">
        <v>10885</v>
      </c>
      <c r="P532" s="81"/>
      <c r="Q532" s="82" t="s">
        <v>4678</v>
      </c>
      <c r="R532" s="82" t="s">
        <v>4683</v>
      </c>
      <c r="S532" s="82" t="s">
        <v>4896</v>
      </c>
      <c r="T532" s="82"/>
      <c r="U532" s="82"/>
      <c r="V532" s="82" t="s">
        <v>6023</v>
      </c>
      <c r="W532" s="82"/>
    </row>
    <row r="533" spans="1:23" ht="60" x14ac:dyDescent="0.2">
      <c r="A533" s="80" t="s">
        <v>4715</v>
      </c>
      <c r="B533" s="80" t="s">
        <v>5204</v>
      </c>
      <c r="C533" s="80" t="s">
        <v>9139</v>
      </c>
      <c r="D533" s="80" t="s">
        <v>909</v>
      </c>
      <c r="E533" s="80" t="s">
        <v>766</v>
      </c>
      <c r="F533" s="80" t="s">
        <v>354</v>
      </c>
      <c r="G533" s="80"/>
      <c r="H533" s="80"/>
      <c r="I533" s="80" t="b">
        <v>0</v>
      </c>
      <c r="J533" s="81" t="s">
        <v>4692</v>
      </c>
      <c r="K533" s="81" t="s">
        <v>4762</v>
      </c>
      <c r="L533" s="81" t="s">
        <v>1785</v>
      </c>
      <c r="M533" s="81" t="s">
        <v>11223</v>
      </c>
      <c r="N533" s="81"/>
      <c r="O533" s="81"/>
      <c r="P533" s="81"/>
      <c r="Q533" s="82" t="s">
        <v>4691</v>
      </c>
      <c r="R533" s="82" t="s">
        <v>4683</v>
      </c>
      <c r="S533" s="82" t="s">
        <v>4896</v>
      </c>
      <c r="T533" s="82" t="s">
        <v>5205</v>
      </c>
      <c r="U533" s="82"/>
      <c r="V533" s="82"/>
      <c r="W533" s="82"/>
    </row>
    <row r="534" spans="1:23" ht="60" x14ac:dyDescent="0.2">
      <c r="A534" s="80" t="s">
        <v>4715</v>
      </c>
      <c r="B534" s="80" t="s">
        <v>5206</v>
      </c>
      <c r="C534" s="80" t="s">
        <v>9140</v>
      </c>
      <c r="D534" s="80" t="s">
        <v>910</v>
      </c>
      <c r="E534" s="80" t="s">
        <v>766</v>
      </c>
      <c r="F534" s="80" t="s">
        <v>354</v>
      </c>
      <c r="G534" s="80"/>
      <c r="H534" s="80"/>
      <c r="I534" s="80" t="b">
        <v>0</v>
      </c>
      <c r="J534" s="81" t="s">
        <v>4692</v>
      </c>
      <c r="K534" s="81" t="s">
        <v>4762</v>
      </c>
      <c r="L534" s="81" t="s">
        <v>1785</v>
      </c>
      <c r="M534" s="81" t="s">
        <v>11224</v>
      </c>
      <c r="N534" s="81"/>
      <c r="O534" s="81"/>
      <c r="P534" s="81"/>
      <c r="Q534" s="82" t="s">
        <v>4691</v>
      </c>
      <c r="R534" s="82" t="s">
        <v>4683</v>
      </c>
      <c r="S534" s="82" t="s">
        <v>4896</v>
      </c>
      <c r="T534" s="82" t="s">
        <v>5207</v>
      </c>
      <c r="U534" s="82"/>
      <c r="V534" s="82"/>
      <c r="W534" s="82"/>
    </row>
    <row r="535" spans="1:23" ht="60" x14ac:dyDescent="0.2">
      <c r="A535" s="80" t="s">
        <v>4715</v>
      </c>
      <c r="B535" s="80" t="s">
        <v>5208</v>
      </c>
      <c r="C535" s="80" t="s">
        <v>9141</v>
      </c>
      <c r="D535" s="80" t="s">
        <v>911</v>
      </c>
      <c r="E535" s="80" t="s">
        <v>766</v>
      </c>
      <c r="F535" s="80" t="s">
        <v>354</v>
      </c>
      <c r="G535" s="80"/>
      <c r="H535" s="80"/>
      <c r="I535" s="80" t="b">
        <v>0</v>
      </c>
      <c r="J535" s="81" t="s">
        <v>4692</v>
      </c>
      <c r="K535" s="81" t="s">
        <v>4762</v>
      </c>
      <c r="L535" s="81" t="s">
        <v>1785</v>
      </c>
      <c r="M535" s="81" t="s">
        <v>11225</v>
      </c>
      <c r="N535" s="81"/>
      <c r="O535" s="81"/>
      <c r="P535" s="81"/>
      <c r="Q535" s="82" t="s">
        <v>4691</v>
      </c>
      <c r="R535" s="82" t="s">
        <v>4683</v>
      </c>
      <c r="S535" s="82" t="s">
        <v>4896</v>
      </c>
      <c r="T535" s="82" t="s">
        <v>5209</v>
      </c>
      <c r="U535" s="82"/>
      <c r="V535" s="82"/>
      <c r="W535" s="82"/>
    </row>
    <row r="536" spans="1:23" ht="60" x14ac:dyDescent="0.2">
      <c r="A536" s="80" t="s">
        <v>4715</v>
      </c>
      <c r="B536" s="80" t="s">
        <v>5210</v>
      </c>
      <c r="C536" s="80" t="s">
        <v>9142</v>
      </c>
      <c r="D536" s="80" t="s">
        <v>912</v>
      </c>
      <c r="E536" s="80" t="s">
        <v>766</v>
      </c>
      <c r="F536" s="80" t="s">
        <v>354</v>
      </c>
      <c r="G536" s="80"/>
      <c r="H536" s="80"/>
      <c r="I536" s="80" t="b">
        <v>0</v>
      </c>
      <c r="J536" s="81" t="s">
        <v>4692</v>
      </c>
      <c r="K536" s="81" t="s">
        <v>4762</v>
      </c>
      <c r="L536" s="81" t="s">
        <v>1785</v>
      </c>
      <c r="M536" s="81" t="s">
        <v>11226</v>
      </c>
      <c r="N536" s="81"/>
      <c r="O536" s="81"/>
      <c r="P536" s="81"/>
      <c r="Q536" s="82" t="s">
        <v>4691</v>
      </c>
      <c r="R536" s="82" t="s">
        <v>4683</v>
      </c>
      <c r="S536" s="82" t="s">
        <v>4896</v>
      </c>
      <c r="T536" s="82" t="s">
        <v>5211</v>
      </c>
      <c r="U536" s="82"/>
      <c r="V536" s="82"/>
      <c r="W536" s="82"/>
    </row>
    <row r="537" spans="1:23" ht="60" x14ac:dyDescent="0.2">
      <c r="A537" s="80" t="s">
        <v>4715</v>
      </c>
      <c r="B537" s="80" t="s">
        <v>5212</v>
      </c>
      <c r="C537" s="80" t="s">
        <v>9143</v>
      </c>
      <c r="D537" s="80" t="s">
        <v>913</v>
      </c>
      <c r="E537" s="80" t="s">
        <v>766</v>
      </c>
      <c r="F537" s="80" t="s">
        <v>354</v>
      </c>
      <c r="G537" s="80"/>
      <c r="H537" s="80"/>
      <c r="I537" s="80" t="b">
        <v>0</v>
      </c>
      <c r="J537" s="81" t="s">
        <v>4692</v>
      </c>
      <c r="K537" s="81" t="s">
        <v>4762</v>
      </c>
      <c r="L537" s="81" t="s">
        <v>1785</v>
      </c>
      <c r="M537" s="81" t="s">
        <v>11227</v>
      </c>
      <c r="N537" s="81"/>
      <c r="O537" s="81"/>
      <c r="P537" s="81"/>
      <c r="Q537" s="82" t="s">
        <v>4691</v>
      </c>
      <c r="R537" s="82" t="s">
        <v>4683</v>
      </c>
      <c r="S537" s="82" t="s">
        <v>4896</v>
      </c>
      <c r="T537" s="82" t="s">
        <v>5213</v>
      </c>
      <c r="U537" s="82"/>
      <c r="V537" s="82"/>
      <c r="W537" s="82"/>
    </row>
    <row r="538" spans="1:23" ht="60" x14ac:dyDescent="0.2">
      <c r="A538" s="80" t="s">
        <v>4715</v>
      </c>
      <c r="B538" s="80" t="s">
        <v>5214</v>
      </c>
      <c r="C538" s="80" t="s">
        <v>9144</v>
      </c>
      <c r="D538" s="80" t="s">
        <v>914</v>
      </c>
      <c r="E538" s="80" t="s">
        <v>766</v>
      </c>
      <c r="F538" s="80" t="s">
        <v>354</v>
      </c>
      <c r="G538" s="80"/>
      <c r="H538" s="80"/>
      <c r="I538" s="80" t="b">
        <v>0</v>
      </c>
      <c r="J538" s="81" t="s">
        <v>4692</v>
      </c>
      <c r="K538" s="81" t="s">
        <v>4762</v>
      </c>
      <c r="L538" s="81" t="s">
        <v>1785</v>
      </c>
      <c r="M538" s="81" t="s">
        <v>11228</v>
      </c>
      <c r="N538" s="81"/>
      <c r="O538" s="81"/>
      <c r="P538" s="81"/>
      <c r="Q538" s="82" t="s">
        <v>4691</v>
      </c>
      <c r="R538" s="82" t="s">
        <v>4683</v>
      </c>
      <c r="S538" s="82" t="s">
        <v>4896</v>
      </c>
      <c r="T538" s="82" t="s">
        <v>5215</v>
      </c>
      <c r="U538" s="82"/>
      <c r="V538" s="82"/>
      <c r="W538" s="82"/>
    </row>
    <row r="539" spans="1:23" ht="60" x14ac:dyDescent="0.2">
      <c r="A539" s="80" t="s">
        <v>4715</v>
      </c>
      <c r="B539" s="80" t="s">
        <v>5216</v>
      </c>
      <c r="C539" s="80" t="s">
        <v>9145</v>
      </c>
      <c r="D539" s="80" t="s">
        <v>915</v>
      </c>
      <c r="E539" s="80" t="s">
        <v>766</v>
      </c>
      <c r="F539" s="80" t="s">
        <v>354</v>
      </c>
      <c r="G539" s="80"/>
      <c r="H539" s="80"/>
      <c r="I539" s="80" t="b">
        <v>0</v>
      </c>
      <c r="J539" s="81" t="s">
        <v>4692</v>
      </c>
      <c r="K539" s="81" t="s">
        <v>4762</v>
      </c>
      <c r="L539" s="81" t="s">
        <v>1785</v>
      </c>
      <c r="M539" s="81" t="s">
        <v>11229</v>
      </c>
      <c r="N539" s="81"/>
      <c r="O539" s="81"/>
      <c r="P539" s="81"/>
      <c r="Q539" s="82" t="s">
        <v>4691</v>
      </c>
      <c r="R539" s="82" t="s">
        <v>4683</v>
      </c>
      <c r="S539" s="82" t="s">
        <v>4896</v>
      </c>
      <c r="T539" s="82" t="s">
        <v>5217</v>
      </c>
      <c r="U539" s="82"/>
      <c r="V539" s="82"/>
      <c r="W539" s="82"/>
    </row>
    <row r="540" spans="1:23" ht="30" x14ac:dyDescent="0.2">
      <c r="A540" s="80" t="s">
        <v>4715</v>
      </c>
      <c r="B540" s="80" t="s">
        <v>6024</v>
      </c>
      <c r="C540" s="80" t="s">
        <v>9146</v>
      </c>
      <c r="D540" s="80" t="s">
        <v>20</v>
      </c>
      <c r="E540" s="80" t="s">
        <v>750</v>
      </c>
      <c r="F540" s="80" t="s">
        <v>354</v>
      </c>
      <c r="G540" s="80"/>
      <c r="H540" s="80"/>
      <c r="I540" s="80" t="b">
        <v>0</v>
      </c>
      <c r="J540" s="81" t="s">
        <v>4788</v>
      </c>
      <c r="K540" s="81" t="s">
        <v>4762</v>
      </c>
      <c r="L540" s="81" t="s">
        <v>1785</v>
      </c>
      <c r="M540" s="81"/>
      <c r="N540" s="81"/>
      <c r="O540" s="81" t="s">
        <v>10886</v>
      </c>
      <c r="P540" s="81"/>
      <c r="Q540" s="82" t="s">
        <v>4786</v>
      </c>
      <c r="R540" s="82" t="s">
        <v>4760</v>
      </c>
      <c r="S540" s="82" t="s">
        <v>4896</v>
      </c>
      <c r="T540" s="82"/>
      <c r="U540" s="82"/>
      <c r="V540" s="82" t="s">
        <v>6025</v>
      </c>
      <c r="W540" s="82"/>
    </row>
    <row r="541" spans="1:23" ht="60" x14ac:dyDescent="0.2">
      <c r="A541" s="80" t="s">
        <v>4715</v>
      </c>
      <c r="B541" s="80" t="s">
        <v>5218</v>
      </c>
      <c r="C541" s="80" t="s">
        <v>9147</v>
      </c>
      <c r="D541" s="80" t="s">
        <v>1446</v>
      </c>
      <c r="E541" s="80" t="s">
        <v>754</v>
      </c>
      <c r="F541" s="80" t="s">
        <v>370</v>
      </c>
      <c r="G541" s="80"/>
      <c r="H541" s="80"/>
      <c r="I541" s="80" t="b">
        <v>0</v>
      </c>
      <c r="J541" s="81" t="s">
        <v>4731</v>
      </c>
      <c r="K541" s="81" t="s">
        <v>4685</v>
      </c>
      <c r="L541" s="81" t="s">
        <v>1785</v>
      </c>
      <c r="M541" s="81" t="s">
        <v>11220</v>
      </c>
      <c r="N541" s="81"/>
      <c r="O541" s="81"/>
      <c r="P541" s="81"/>
      <c r="Q541" s="82" t="s">
        <v>4729</v>
      </c>
      <c r="R541" s="82" t="s">
        <v>4683</v>
      </c>
      <c r="S541" s="82" t="s">
        <v>4896</v>
      </c>
      <c r="T541" s="82" t="s">
        <v>5197</v>
      </c>
      <c r="U541" s="82"/>
      <c r="V541" s="82"/>
      <c r="W541" s="82"/>
    </row>
    <row r="542" spans="1:23" ht="60" x14ac:dyDescent="0.2">
      <c r="A542" s="80" t="s">
        <v>4715</v>
      </c>
      <c r="B542" s="80" t="s">
        <v>5219</v>
      </c>
      <c r="C542" s="80" t="s">
        <v>9148</v>
      </c>
      <c r="D542" s="80" t="s">
        <v>1447</v>
      </c>
      <c r="E542" s="80" t="s">
        <v>754</v>
      </c>
      <c r="F542" s="80" t="s">
        <v>370</v>
      </c>
      <c r="G542" s="80"/>
      <c r="H542" s="80"/>
      <c r="I542" s="80" t="b">
        <v>0</v>
      </c>
      <c r="J542" s="81" t="s">
        <v>4731</v>
      </c>
      <c r="K542" s="81" t="s">
        <v>4685</v>
      </c>
      <c r="L542" s="81" t="s">
        <v>1785</v>
      </c>
      <c r="M542" s="81" t="s">
        <v>11221</v>
      </c>
      <c r="N542" s="81"/>
      <c r="O542" s="81"/>
      <c r="P542" s="81"/>
      <c r="Q542" s="82" t="s">
        <v>4729</v>
      </c>
      <c r="R542" s="82" t="s">
        <v>4683</v>
      </c>
      <c r="S542" s="82" t="s">
        <v>4896</v>
      </c>
      <c r="T542" s="82" t="s">
        <v>5199</v>
      </c>
      <c r="U542" s="82"/>
      <c r="V542" s="82"/>
      <c r="W542" s="82"/>
    </row>
    <row r="543" spans="1:23" ht="60" x14ac:dyDescent="0.2">
      <c r="A543" s="80" t="s">
        <v>4715</v>
      </c>
      <c r="B543" s="80" t="s">
        <v>5220</v>
      </c>
      <c r="C543" s="80" t="s">
        <v>9149</v>
      </c>
      <c r="D543" s="80" t="s">
        <v>1449</v>
      </c>
      <c r="E543" s="80" t="s">
        <v>754</v>
      </c>
      <c r="F543" s="80" t="s">
        <v>370</v>
      </c>
      <c r="G543" s="80"/>
      <c r="H543" s="80"/>
      <c r="I543" s="80" t="b">
        <v>0</v>
      </c>
      <c r="J543" s="81" t="s">
        <v>4731</v>
      </c>
      <c r="K543" s="81" t="s">
        <v>4685</v>
      </c>
      <c r="L543" s="81" t="s">
        <v>1785</v>
      </c>
      <c r="M543" s="81" t="s">
        <v>11222</v>
      </c>
      <c r="N543" s="81"/>
      <c r="O543" s="81"/>
      <c r="P543" s="81"/>
      <c r="Q543" s="82" t="s">
        <v>4729</v>
      </c>
      <c r="R543" s="82" t="s">
        <v>4683</v>
      </c>
      <c r="S543" s="82" t="s">
        <v>4896</v>
      </c>
      <c r="T543" s="82" t="s">
        <v>5203</v>
      </c>
      <c r="U543" s="82"/>
      <c r="V543" s="82"/>
      <c r="W543" s="82"/>
    </row>
    <row r="544" spans="1:23" ht="60" x14ac:dyDescent="0.2">
      <c r="A544" s="80" t="s">
        <v>4715</v>
      </c>
      <c r="B544" s="80" t="s">
        <v>5221</v>
      </c>
      <c r="C544" s="80" t="s">
        <v>9150</v>
      </c>
      <c r="D544" s="80" t="s">
        <v>909</v>
      </c>
      <c r="E544" s="80" t="s">
        <v>754</v>
      </c>
      <c r="F544" s="80" t="s">
        <v>370</v>
      </c>
      <c r="G544" s="80"/>
      <c r="H544" s="80"/>
      <c r="I544" s="80" t="b">
        <v>0</v>
      </c>
      <c r="J544" s="81" t="s">
        <v>4731</v>
      </c>
      <c r="K544" s="81" t="s">
        <v>4685</v>
      </c>
      <c r="L544" s="81" t="s">
        <v>1785</v>
      </c>
      <c r="M544" s="81" t="s">
        <v>11223</v>
      </c>
      <c r="N544" s="81"/>
      <c r="O544" s="81"/>
      <c r="P544" s="81"/>
      <c r="Q544" s="82" t="s">
        <v>4729</v>
      </c>
      <c r="R544" s="82" t="s">
        <v>4683</v>
      </c>
      <c r="S544" s="82" t="s">
        <v>4896</v>
      </c>
      <c r="T544" s="82" t="s">
        <v>5205</v>
      </c>
      <c r="U544" s="82"/>
      <c r="V544" s="82"/>
      <c r="W544" s="82"/>
    </row>
    <row r="545" spans="1:23" ht="60" x14ac:dyDescent="0.2">
      <c r="A545" s="80" t="s">
        <v>4715</v>
      </c>
      <c r="B545" s="80" t="s">
        <v>5222</v>
      </c>
      <c r="C545" s="80" t="s">
        <v>9151</v>
      </c>
      <c r="D545" s="80" t="s">
        <v>911</v>
      </c>
      <c r="E545" s="80" t="s">
        <v>754</v>
      </c>
      <c r="F545" s="80" t="s">
        <v>370</v>
      </c>
      <c r="G545" s="80"/>
      <c r="H545" s="80"/>
      <c r="I545" s="80" t="b">
        <v>0</v>
      </c>
      <c r="J545" s="81" t="s">
        <v>4731</v>
      </c>
      <c r="K545" s="81" t="s">
        <v>4685</v>
      </c>
      <c r="L545" s="81" t="s">
        <v>1785</v>
      </c>
      <c r="M545" s="81" t="s">
        <v>11225</v>
      </c>
      <c r="N545" s="81"/>
      <c r="O545" s="81"/>
      <c r="P545" s="81"/>
      <c r="Q545" s="82" t="s">
        <v>4729</v>
      </c>
      <c r="R545" s="82" t="s">
        <v>4683</v>
      </c>
      <c r="S545" s="82" t="s">
        <v>4896</v>
      </c>
      <c r="T545" s="82" t="s">
        <v>5209</v>
      </c>
      <c r="U545" s="82"/>
      <c r="V545" s="82"/>
      <c r="W545" s="82"/>
    </row>
    <row r="546" spans="1:23" ht="60" x14ac:dyDescent="0.2">
      <c r="A546" s="80" t="s">
        <v>4715</v>
      </c>
      <c r="B546" s="80" t="s">
        <v>5223</v>
      </c>
      <c r="C546" s="80" t="s">
        <v>9152</v>
      </c>
      <c r="D546" s="80" t="s">
        <v>913</v>
      </c>
      <c r="E546" s="80" t="s">
        <v>754</v>
      </c>
      <c r="F546" s="80" t="s">
        <v>370</v>
      </c>
      <c r="G546" s="80"/>
      <c r="H546" s="80"/>
      <c r="I546" s="80" t="b">
        <v>0</v>
      </c>
      <c r="J546" s="81" t="s">
        <v>4731</v>
      </c>
      <c r="K546" s="81" t="s">
        <v>4685</v>
      </c>
      <c r="L546" s="81" t="s">
        <v>1785</v>
      </c>
      <c r="M546" s="81" t="s">
        <v>11227</v>
      </c>
      <c r="N546" s="81"/>
      <c r="O546" s="81"/>
      <c r="P546" s="81"/>
      <c r="Q546" s="82" t="s">
        <v>4729</v>
      </c>
      <c r="R546" s="82" t="s">
        <v>4683</v>
      </c>
      <c r="S546" s="82" t="s">
        <v>4896</v>
      </c>
      <c r="T546" s="82" t="s">
        <v>5213</v>
      </c>
      <c r="U546" s="82"/>
      <c r="V546" s="82"/>
      <c r="W546" s="82"/>
    </row>
    <row r="547" spans="1:23" ht="60" x14ac:dyDescent="0.2">
      <c r="A547" s="80" t="s">
        <v>4715</v>
      </c>
      <c r="B547" s="80" t="s">
        <v>5224</v>
      </c>
      <c r="C547" s="80" t="s">
        <v>9153</v>
      </c>
      <c r="D547" s="80" t="s">
        <v>910</v>
      </c>
      <c r="E547" s="80" t="s">
        <v>754</v>
      </c>
      <c r="F547" s="80" t="s">
        <v>370</v>
      </c>
      <c r="G547" s="80"/>
      <c r="H547" s="80"/>
      <c r="I547" s="80" t="b">
        <v>0</v>
      </c>
      <c r="J547" s="81" t="s">
        <v>4731</v>
      </c>
      <c r="K547" s="81" t="s">
        <v>4685</v>
      </c>
      <c r="L547" s="81" t="s">
        <v>1785</v>
      </c>
      <c r="M547" s="81" t="s">
        <v>11224</v>
      </c>
      <c r="N547" s="81"/>
      <c r="O547" s="81"/>
      <c r="P547" s="81"/>
      <c r="Q547" s="82" t="s">
        <v>4729</v>
      </c>
      <c r="R547" s="82" t="s">
        <v>4683</v>
      </c>
      <c r="S547" s="82" t="s">
        <v>4896</v>
      </c>
      <c r="T547" s="82" t="s">
        <v>5207</v>
      </c>
      <c r="U547" s="82"/>
      <c r="V547" s="82"/>
      <c r="W547" s="82"/>
    </row>
    <row r="548" spans="1:23" ht="60" x14ac:dyDescent="0.2">
      <c r="A548" s="80" t="s">
        <v>4715</v>
      </c>
      <c r="B548" s="80" t="s">
        <v>5225</v>
      </c>
      <c r="C548" s="80" t="s">
        <v>9154</v>
      </c>
      <c r="D548" s="80" t="s">
        <v>912</v>
      </c>
      <c r="E548" s="80" t="s">
        <v>754</v>
      </c>
      <c r="F548" s="80" t="s">
        <v>370</v>
      </c>
      <c r="G548" s="80"/>
      <c r="H548" s="80"/>
      <c r="I548" s="80" t="b">
        <v>0</v>
      </c>
      <c r="J548" s="81" t="s">
        <v>4731</v>
      </c>
      <c r="K548" s="81" t="s">
        <v>4685</v>
      </c>
      <c r="L548" s="81" t="s">
        <v>1785</v>
      </c>
      <c r="M548" s="81" t="s">
        <v>11226</v>
      </c>
      <c r="N548" s="81"/>
      <c r="O548" s="81"/>
      <c r="P548" s="81"/>
      <c r="Q548" s="82" t="s">
        <v>4729</v>
      </c>
      <c r="R548" s="82" t="s">
        <v>4683</v>
      </c>
      <c r="S548" s="82" t="s">
        <v>4896</v>
      </c>
      <c r="T548" s="82" t="s">
        <v>5211</v>
      </c>
      <c r="U548" s="82"/>
      <c r="V548" s="82"/>
      <c r="W548" s="82"/>
    </row>
    <row r="549" spans="1:23" ht="60" x14ac:dyDescent="0.2">
      <c r="A549" s="80" t="s">
        <v>4715</v>
      </c>
      <c r="B549" s="80" t="s">
        <v>5226</v>
      </c>
      <c r="C549" s="80" t="s">
        <v>9155</v>
      </c>
      <c r="D549" s="80" t="s">
        <v>914</v>
      </c>
      <c r="E549" s="80" t="s">
        <v>754</v>
      </c>
      <c r="F549" s="80" t="s">
        <v>370</v>
      </c>
      <c r="G549" s="80"/>
      <c r="H549" s="80"/>
      <c r="I549" s="80" t="b">
        <v>0</v>
      </c>
      <c r="J549" s="81" t="s">
        <v>4731</v>
      </c>
      <c r="K549" s="81" t="s">
        <v>4685</v>
      </c>
      <c r="L549" s="81" t="s">
        <v>1785</v>
      </c>
      <c r="M549" s="81" t="s">
        <v>11228</v>
      </c>
      <c r="N549" s="81"/>
      <c r="O549" s="81"/>
      <c r="P549" s="81"/>
      <c r="Q549" s="82" t="s">
        <v>4729</v>
      </c>
      <c r="R549" s="82" t="s">
        <v>4683</v>
      </c>
      <c r="S549" s="82" t="s">
        <v>4896</v>
      </c>
      <c r="T549" s="82" t="s">
        <v>5215</v>
      </c>
      <c r="U549" s="82"/>
      <c r="V549" s="82"/>
      <c r="W549" s="82"/>
    </row>
    <row r="550" spans="1:23" ht="60" x14ac:dyDescent="0.2">
      <c r="A550" s="80" t="s">
        <v>4715</v>
      </c>
      <c r="B550" s="80" t="s">
        <v>5227</v>
      </c>
      <c r="C550" s="80" t="s">
        <v>9156</v>
      </c>
      <c r="D550" s="80" t="s">
        <v>915</v>
      </c>
      <c r="E550" s="80" t="s">
        <v>754</v>
      </c>
      <c r="F550" s="80" t="s">
        <v>370</v>
      </c>
      <c r="G550" s="80"/>
      <c r="H550" s="80"/>
      <c r="I550" s="80" t="b">
        <v>0</v>
      </c>
      <c r="J550" s="81" t="s">
        <v>4731</v>
      </c>
      <c r="K550" s="81" t="s">
        <v>4685</v>
      </c>
      <c r="L550" s="81" t="s">
        <v>1785</v>
      </c>
      <c r="M550" s="81" t="s">
        <v>11229</v>
      </c>
      <c r="N550" s="81"/>
      <c r="O550" s="81"/>
      <c r="P550" s="81"/>
      <c r="Q550" s="82" t="s">
        <v>4729</v>
      </c>
      <c r="R550" s="82" t="s">
        <v>4683</v>
      </c>
      <c r="S550" s="82" t="s">
        <v>4896</v>
      </c>
      <c r="T550" s="82" t="s">
        <v>5217</v>
      </c>
      <c r="U550" s="82"/>
      <c r="V550" s="82"/>
      <c r="W550" s="82"/>
    </row>
    <row r="551" spans="1:23" ht="75" x14ac:dyDescent="0.2">
      <c r="A551" s="80" t="s">
        <v>4715</v>
      </c>
      <c r="B551" s="80" t="s">
        <v>6455</v>
      </c>
      <c r="C551" s="80" t="s">
        <v>9157</v>
      </c>
      <c r="D551" s="80" t="s">
        <v>4026</v>
      </c>
      <c r="E551" s="80" t="s">
        <v>785</v>
      </c>
      <c r="F551" s="80" t="s">
        <v>354</v>
      </c>
      <c r="G551" s="80"/>
      <c r="H551" s="80"/>
      <c r="I551" s="80" t="b">
        <v>0</v>
      </c>
      <c r="J551" s="81" t="s">
        <v>4694</v>
      </c>
      <c r="K551" s="81" t="s">
        <v>4762</v>
      </c>
      <c r="L551" s="81" t="s">
        <v>1785</v>
      </c>
      <c r="M551" s="81"/>
      <c r="N551" s="81"/>
      <c r="O551" s="81"/>
      <c r="P551" s="81" t="s">
        <v>11140</v>
      </c>
      <c r="Q551" s="82" t="s">
        <v>4693</v>
      </c>
      <c r="R551" s="82" t="s">
        <v>4760</v>
      </c>
      <c r="S551" s="82" t="s">
        <v>4896</v>
      </c>
      <c r="T551" s="82"/>
      <c r="U551" s="82"/>
      <c r="V551" s="82"/>
      <c r="W551" s="82" t="s">
        <v>6456</v>
      </c>
    </row>
    <row r="552" spans="1:23" ht="45" x14ac:dyDescent="0.2">
      <c r="A552" s="80" t="s">
        <v>4715</v>
      </c>
      <c r="B552" s="80" t="s">
        <v>9158</v>
      </c>
      <c r="C552" s="80" t="s">
        <v>9159</v>
      </c>
      <c r="D552" s="80" t="s">
        <v>4540</v>
      </c>
      <c r="E552" s="80" t="s">
        <v>749</v>
      </c>
      <c r="F552" s="80" t="s">
        <v>370</v>
      </c>
      <c r="G552" s="80"/>
      <c r="H552" s="80"/>
      <c r="I552" s="80" t="b">
        <v>0</v>
      </c>
      <c r="J552" s="81" t="s">
        <v>4680</v>
      </c>
      <c r="K552" s="81" t="s">
        <v>4685</v>
      </c>
      <c r="L552" s="81" t="s">
        <v>1785</v>
      </c>
      <c r="M552" s="81"/>
      <c r="N552" s="81"/>
      <c r="O552" s="81" t="s">
        <v>10887</v>
      </c>
      <c r="P552" s="81"/>
      <c r="Q552" s="82" t="s">
        <v>4678</v>
      </c>
      <c r="R552" s="82" t="s">
        <v>4683</v>
      </c>
      <c r="S552" s="82" t="s">
        <v>4896</v>
      </c>
      <c r="T552" s="82"/>
      <c r="U552" s="82"/>
      <c r="V552" s="82" t="s">
        <v>9160</v>
      </c>
      <c r="W552" s="82"/>
    </row>
    <row r="553" spans="1:23" ht="45" x14ac:dyDescent="0.2">
      <c r="A553" s="84" t="s">
        <v>4715</v>
      </c>
      <c r="B553" s="84" t="s">
        <v>6026</v>
      </c>
      <c r="C553" s="84" t="s">
        <v>9161</v>
      </c>
      <c r="D553" s="84" t="s">
        <v>4115</v>
      </c>
      <c r="E553" s="84" t="s">
        <v>749</v>
      </c>
      <c r="F553" s="84" t="s">
        <v>370</v>
      </c>
      <c r="G553" s="84"/>
      <c r="H553" s="84"/>
      <c r="I553" s="84" t="b">
        <v>0</v>
      </c>
      <c r="J553" s="85" t="s">
        <v>4680</v>
      </c>
      <c r="K553" s="85" t="s">
        <v>4685</v>
      </c>
      <c r="L553" s="85" t="s">
        <v>2523</v>
      </c>
      <c r="M553" s="85"/>
      <c r="N553" s="85"/>
      <c r="O553" s="85"/>
      <c r="P553" s="85"/>
      <c r="Q553" s="86" t="s">
        <v>4678</v>
      </c>
      <c r="R553" s="86" t="s">
        <v>4683</v>
      </c>
      <c r="S553" s="86" t="s">
        <v>4898</v>
      </c>
      <c r="T553" s="86"/>
      <c r="U553" s="86"/>
      <c r="V553" s="86" t="s">
        <v>6027</v>
      </c>
      <c r="W553" s="86"/>
    </row>
    <row r="554" spans="1:23" ht="45" x14ac:dyDescent="0.2">
      <c r="A554" s="80" t="s">
        <v>4715</v>
      </c>
      <c r="B554" s="80" t="s">
        <v>4897</v>
      </c>
      <c r="C554" s="80" t="s">
        <v>9162</v>
      </c>
      <c r="D554" s="80" t="s">
        <v>2523</v>
      </c>
      <c r="E554" s="80" t="s">
        <v>749</v>
      </c>
      <c r="F554" s="80" t="s">
        <v>370</v>
      </c>
      <c r="G554" s="80"/>
      <c r="H554" s="80"/>
      <c r="I554" s="80" t="b">
        <v>0</v>
      </c>
      <c r="J554" s="81" t="s">
        <v>4680</v>
      </c>
      <c r="K554" s="81" t="s">
        <v>4685</v>
      </c>
      <c r="L554" s="81" t="s">
        <v>2523</v>
      </c>
      <c r="M554" s="81"/>
      <c r="N554" s="81"/>
      <c r="O554" s="81"/>
      <c r="P554" s="81"/>
      <c r="Q554" s="82" t="s">
        <v>4678</v>
      </c>
      <c r="R554" s="82" t="s">
        <v>4683</v>
      </c>
      <c r="S554" s="82" t="s">
        <v>4898</v>
      </c>
      <c r="T554" s="82"/>
      <c r="U554" s="82"/>
      <c r="V554" s="82"/>
      <c r="W554" s="82"/>
    </row>
    <row r="555" spans="1:23" ht="45" x14ac:dyDescent="0.2">
      <c r="A555" s="80" t="s">
        <v>4715</v>
      </c>
      <c r="B555" s="80" t="s">
        <v>6028</v>
      </c>
      <c r="C555" s="80" t="s">
        <v>9163</v>
      </c>
      <c r="D555" s="80" t="s">
        <v>1294</v>
      </c>
      <c r="E555" s="80" t="s">
        <v>754</v>
      </c>
      <c r="F555" s="80" t="s">
        <v>370</v>
      </c>
      <c r="G555" s="80"/>
      <c r="H555" s="80"/>
      <c r="I555" s="80" t="b">
        <v>0</v>
      </c>
      <c r="J555" s="81" t="s">
        <v>4731</v>
      </c>
      <c r="K555" s="81" t="s">
        <v>4685</v>
      </c>
      <c r="L555" s="81" t="s">
        <v>2523</v>
      </c>
      <c r="M555" s="81"/>
      <c r="N555" s="81"/>
      <c r="O555" s="81" t="s">
        <v>10888</v>
      </c>
      <c r="P555" s="81"/>
      <c r="Q555" s="82" t="s">
        <v>4729</v>
      </c>
      <c r="R555" s="82" t="s">
        <v>4683</v>
      </c>
      <c r="S555" s="82" t="s">
        <v>4898</v>
      </c>
      <c r="T555" s="82"/>
      <c r="U555" s="82"/>
      <c r="V555" s="82" t="s">
        <v>6029</v>
      </c>
      <c r="W555" s="82"/>
    </row>
    <row r="556" spans="1:23" ht="45" x14ac:dyDescent="0.2">
      <c r="A556" s="80" t="s">
        <v>4715</v>
      </c>
      <c r="B556" s="80" t="s">
        <v>4899</v>
      </c>
      <c r="C556" s="80" t="s">
        <v>9164</v>
      </c>
      <c r="D556" s="80" t="s">
        <v>3739</v>
      </c>
      <c r="E556" s="80" t="s">
        <v>749</v>
      </c>
      <c r="F556" s="80" t="s">
        <v>370</v>
      </c>
      <c r="G556" s="80"/>
      <c r="H556" s="80"/>
      <c r="I556" s="80" t="b">
        <v>0</v>
      </c>
      <c r="J556" s="81" t="s">
        <v>4680</v>
      </c>
      <c r="K556" s="81" t="s">
        <v>4685</v>
      </c>
      <c r="L556" s="81" t="s">
        <v>3739</v>
      </c>
      <c r="M556" s="81"/>
      <c r="N556" s="81"/>
      <c r="O556" s="81"/>
      <c r="P556" s="81"/>
      <c r="Q556" s="82" t="s">
        <v>4678</v>
      </c>
      <c r="R556" s="82" t="s">
        <v>4683</v>
      </c>
      <c r="S556" s="82" t="s">
        <v>4900</v>
      </c>
      <c r="T556" s="82"/>
      <c r="U556" s="82"/>
      <c r="V556" s="82"/>
      <c r="W556" s="82"/>
    </row>
    <row r="557" spans="1:23" ht="60" x14ac:dyDescent="0.2">
      <c r="A557" s="80" t="s">
        <v>4715</v>
      </c>
      <c r="B557" s="80" t="s">
        <v>6030</v>
      </c>
      <c r="C557" s="80" t="s">
        <v>8174</v>
      </c>
      <c r="D557" s="80" t="s">
        <v>357</v>
      </c>
      <c r="E557" s="80" t="s">
        <v>749</v>
      </c>
      <c r="F557" s="80" t="s">
        <v>370</v>
      </c>
      <c r="G557" s="80"/>
      <c r="H557" s="80"/>
      <c r="I557" s="80" t="b">
        <v>0</v>
      </c>
      <c r="J557" s="81" t="s">
        <v>4680</v>
      </c>
      <c r="K557" s="81" t="s">
        <v>4685</v>
      </c>
      <c r="L557" s="81" t="s">
        <v>2522</v>
      </c>
      <c r="M557" s="81"/>
      <c r="N557" s="81"/>
      <c r="O557" s="81" t="s">
        <v>10889</v>
      </c>
      <c r="P557" s="81"/>
      <c r="Q557" s="82" t="s">
        <v>4678</v>
      </c>
      <c r="R557" s="82" t="s">
        <v>4683</v>
      </c>
      <c r="S557" s="82" t="s">
        <v>4894</v>
      </c>
      <c r="T557" s="82"/>
      <c r="U557" s="82"/>
      <c r="V557" s="82" t="s">
        <v>6031</v>
      </c>
      <c r="W557" s="82"/>
    </row>
    <row r="558" spans="1:23" ht="60" x14ac:dyDescent="0.2">
      <c r="A558" s="80" t="s">
        <v>4715</v>
      </c>
      <c r="B558" s="80" t="s">
        <v>9165</v>
      </c>
      <c r="C558" s="80" t="s">
        <v>9166</v>
      </c>
      <c r="D558" s="80" t="s">
        <v>9167</v>
      </c>
      <c r="E558" s="80" t="s">
        <v>754</v>
      </c>
      <c r="F558" s="80" t="s">
        <v>752</v>
      </c>
      <c r="G558" s="80"/>
      <c r="H558" s="80"/>
      <c r="I558" s="80" t="b">
        <v>0</v>
      </c>
      <c r="J558" s="81" t="s">
        <v>4696</v>
      </c>
      <c r="K558" s="81" t="s">
        <v>4690</v>
      </c>
      <c r="L558" s="81" t="s">
        <v>3739</v>
      </c>
      <c r="M558" s="81"/>
      <c r="N558" s="81" t="s">
        <v>10562</v>
      </c>
      <c r="O558" s="81"/>
      <c r="P558" s="81"/>
      <c r="Q558" s="82" t="s">
        <v>4695</v>
      </c>
      <c r="R558" s="82" t="s">
        <v>4689</v>
      </c>
      <c r="S558" s="82" t="s">
        <v>4900</v>
      </c>
      <c r="T558" s="82"/>
      <c r="U558" s="82" t="s">
        <v>9168</v>
      </c>
      <c r="V558" s="82"/>
      <c r="W558" s="82"/>
    </row>
    <row r="559" spans="1:23" ht="30" x14ac:dyDescent="0.2">
      <c r="A559" s="80" t="s">
        <v>4715</v>
      </c>
      <c r="B559" s="80" t="s">
        <v>4901</v>
      </c>
      <c r="C559" s="80" t="s">
        <v>9169</v>
      </c>
      <c r="D559" s="80" t="s">
        <v>410</v>
      </c>
      <c r="E559" s="80" t="s">
        <v>749</v>
      </c>
      <c r="F559" s="80" t="s">
        <v>370</v>
      </c>
      <c r="G559" s="80"/>
      <c r="H559" s="80"/>
      <c r="I559" s="80" t="b">
        <v>0</v>
      </c>
      <c r="J559" s="81" t="s">
        <v>4680</v>
      </c>
      <c r="K559" s="81" t="s">
        <v>4685</v>
      </c>
      <c r="L559" s="81" t="s">
        <v>410</v>
      </c>
      <c r="M559" s="81"/>
      <c r="N559" s="81"/>
      <c r="O559" s="81"/>
      <c r="P559" s="81"/>
      <c r="Q559" s="82" t="s">
        <v>4678</v>
      </c>
      <c r="R559" s="82" t="s">
        <v>4683</v>
      </c>
      <c r="S559" s="82" t="s">
        <v>4902</v>
      </c>
      <c r="T559" s="82"/>
      <c r="U559" s="82"/>
      <c r="V559" s="82"/>
      <c r="W559" s="82"/>
    </row>
    <row r="560" spans="1:23" ht="30" x14ac:dyDescent="0.2">
      <c r="A560" s="80" t="s">
        <v>4715</v>
      </c>
      <c r="B560" s="80" t="s">
        <v>4903</v>
      </c>
      <c r="C560" s="80" t="s">
        <v>9170</v>
      </c>
      <c r="D560" s="80" t="s">
        <v>428</v>
      </c>
      <c r="E560" s="80" t="s">
        <v>749</v>
      </c>
      <c r="F560" s="80" t="s">
        <v>370</v>
      </c>
      <c r="G560" s="80"/>
      <c r="H560" s="80"/>
      <c r="I560" s="80" t="b">
        <v>0</v>
      </c>
      <c r="J560" s="81" t="s">
        <v>4680</v>
      </c>
      <c r="K560" s="81" t="s">
        <v>4685</v>
      </c>
      <c r="L560" s="81" t="s">
        <v>428</v>
      </c>
      <c r="M560" s="81"/>
      <c r="N560" s="81"/>
      <c r="O560" s="81"/>
      <c r="P560" s="81"/>
      <c r="Q560" s="82" t="s">
        <v>4678</v>
      </c>
      <c r="R560" s="82" t="s">
        <v>4683</v>
      </c>
      <c r="S560" s="82" t="s">
        <v>4904</v>
      </c>
      <c r="T560" s="82"/>
      <c r="U560" s="82"/>
      <c r="V560" s="82"/>
      <c r="W560" s="82"/>
    </row>
    <row r="561" spans="1:23" ht="60" x14ac:dyDescent="0.2">
      <c r="A561" s="80" t="s">
        <v>4715</v>
      </c>
      <c r="B561" s="80" t="s">
        <v>6032</v>
      </c>
      <c r="C561" s="80" t="s">
        <v>9171</v>
      </c>
      <c r="D561" s="80" t="s">
        <v>449</v>
      </c>
      <c r="E561" s="80" t="s">
        <v>749</v>
      </c>
      <c r="F561" s="80" t="s">
        <v>370</v>
      </c>
      <c r="G561" s="80"/>
      <c r="H561" s="80"/>
      <c r="I561" s="80" t="b">
        <v>0</v>
      </c>
      <c r="J561" s="81" t="s">
        <v>4680</v>
      </c>
      <c r="K561" s="81" t="s">
        <v>4685</v>
      </c>
      <c r="L561" s="81" t="s">
        <v>3462</v>
      </c>
      <c r="M561" s="81"/>
      <c r="N561" s="81"/>
      <c r="O561" s="81" t="s">
        <v>10890</v>
      </c>
      <c r="P561" s="81"/>
      <c r="Q561" s="82" t="s">
        <v>4678</v>
      </c>
      <c r="R561" s="82" t="s">
        <v>4683</v>
      </c>
      <c r="S561" s="82" t="s">
        <v>4906</v>
      </c>
      <c r="T561" s="82"/>
      <c r="U561" s="82"/>
      <c r="V561" s="82" t="s">
        <v>6033</v>
      </c>
      <c r="W561" s="82"/>
    </row>
    <row r="562" spans="1:23" ht="30" x14ac:dyDescent="0.2">
      <c r="A562" s="80" t="s">
        <v>4715</v>
      </c>
      <c r="B562" s="80" t="s">
        <v>4905</v>
      </c>
      <c r="C562" s="80" t="s">
        <v>9172</v>
      </c>
      <c r="D562" s="80" t="s">
        <v>3462</v>
      </c>
      <c r="E562" s="80" t="s">
        <v>749</v>
      </c>
      <c r="F562" s="80" t="s">
        <v>753</v>
      </c>
      <c r="G562" s="80"/>
      <c r="H562" s="80"/>
      <c r="I562" s="80" t="b">
        <v>0</v>
      </c>
      <c r="J562" s="81" t="s">
        <v>4680</v>
      </c>
      <c r="K562" s="81" t="s">
        <v>4681</v>
      </c>
      <c r="L562" s="81" t="s">
        <v>3462</v>
      </c>
      <c r="M562" s="81"/>
      <c r="N562" s="81"/>
      <c r="O562" s="81"/>
      <c r="P562" s="81"/>
      <c r="Q562" s="82" t="s">
        <v>4678</v>
      </c>
      <c r="R562" s="82" t="s">
        <v>4679</v>
      </c>
      <c r="S562" s="82" t="s">
        <v>4906</v>
      </c>
      <c r="T562" s="82"/>
      <c r="U562" s="82"/>
      <c r="V562" s="82"/>
      <c r="W562" s="82"/>
    </row>
    <row r="563" spans="1:23" ht="60" x14ac:dyDescent="0.2">
      <c r="A563" s="80" t="s">
        <v>4715</v>
      </c>
      <c r="B563" s="80" t="s">
        <v>6034</v>
      </c>
      <c r="C563" s="80" t="s">
        <v>9173</v>
      </c>
      <c r="D563" s="80" t="s">
        <v>1804</v>
      </c>
      <c r="E563" s="80" t="s">
        <v>749</v>
      </c>
      <c r="F563" s="80" t="s">
        <v>753</v>
      </c>
      <c r="G563" s="80"/>
      <c r="H563" s="80"/>
      <c r="I563" s="80" t="b">
        <v>0</v>
      </c>
      <c r="J563" s="81" t="s">
        <v>4680</v>
      </c>
      <c r="K563" s="81" t="s">
        <v>4681</v>
      </c>
      <c r="L563" s="81" t="s">
        <v>1791</v>
      </c>
      <c r="M563" s="81"/>
      <c r="N563" s="81"/>
      <c r="O563" s="81" t="s">
        <v>10891</v>
      </c>
      <c r="P563" s="81"/>
      <c r="Q563" s="82" t="s">
        <v>4678</v>
      </c>
      <c r="R563" s="82" t="s">
        <v>4679</v>
      </c>
      <c r="S563" s="82" t="s">
        <v>4920</v>
      </c>
      <c r="T563" s="82"/>
      <c r="U563" s="82"/>
      <c r="V563" s="82" t="s">
        <v>6035</v>
      </c>
      <c r="W563" s="82"/>
    </row>
    <row r="564" spans="1:23" ht="60" x14ac:dyDescent="0.2">
      <c r="A564" s="80" t="s">
        <v>4715</v>
      </c>
      <c r="B564" s="80" t="s">
        <v>6036</v>
      </c>
      <c r="C564" s="80" t="s">
        <v>9174</v>
      </c>
      <c r="D564" s="80" t="s">
        <v>3619</v>
      </c>
      <c r="E564" s="80" t="s">
        <v>754</v>
      </c>
      <c r="F564" s="80" t="s">
        <v>753</v>
      </c>
      <c r="G564" s="80"/>
      <c r="H564" s="80"/>
      <c r="I564" s="80" t="b">
        <v>0</v>
      </c>
      <c r="J564" s="81" t="s">
        <v>4731</v>
      </c>
      <c r="K564" s="81" t="s">
        <v>4681</v>
      </c>
      <c r="L564" s="81" t="s">
        <v>3462</v>
      </c>
      <c r="M564" s="81"/>
      <c r="N564" s="81"/>
      <c r="O564" s="81" t="s">
        <v>10892</v>
      </c>
      <c r="P564" s="81"/>
      <c r="Q564" s="82" t="s">
        <v>4729</v>
      </c>
      <c r="R564" s="82" t="s">
        <v>4679</v>
      </c>
      <c r="S564" s="82" t="s">
        <v>4906</v>
      </c>
      <c r="T564" s="82"/>
      <c r="U564" s="82"/>
      <c r="V564" s="82" t="s">
        <v>6037</v>
      </c>
      <c r="W564" s="82"/>
    </row>
    <row r="565" spans="1:23" ht="45" x14ac:dyDescent="0.2">
      <c r="A565" s="80" t="s">
        <v>4715</v>
      </c>
      <c r="B565" s="80" t="s">
        <v>5228</v>
      </c>
      <c r="C565" s="80" t="s">
        <v>9175</v>
      </c>
      <c r="D565" s="80" t="s">
        <v>1392</v>
      </c>
      <c r="E565" s="80" t="s">
        <v>754</v>
      </c>
      <c r="F565" s="80" t="s">
        <v>370</v>
      </c>
      <c r="G565" s="80"/>
      <c r="H565" s="80"/>
      <c r="I565" s="80" t="b">
        <v>0</v>
      </c>
      <c r="J565" s="81" t="s">
        <v>4731</v>
      </c>
      <c r="K565" s="81" t="s">
        <v>4685</v>
      </c>
      <c r="L565" s="81" t="s">
        <v>3462</v>
      </c>
      <c r="M565" s="81" t="s">
        <v>11230</v>
      </c>
      <c r="N565" s="81"/>
      <c r="O565" s="81"/>
      <c r="P565" s="81"/>
      <c r="Q565" s="82" t="s">
        <v>4729</v>
      </c>
      <c r="R565" s="82" t="s">
        <v>4683</v>
      </c>
      <c r="S565" s="82" t="s">
        <v>4906</v>
      </c>
      <c r="T565" s="82" t="s">
        <v>5229</v>
      </c>
      <c r="U565" s="82"/>
      <c r="V565" s="82"/>
      <c r="W565" s="82"/>
    </row>
    <row r="566" spans="1:23" ht="45" x14ac:dyDescent="0.2">
      <c r="A566" s="80" t="s">
        <v>4715</v>
      </c>
      <c r="B566" s="80" t="s">
        <v>5230</v>
      </c>
      <c r="C566" s="80" t="s">
        <v>9176</v>
      </c>
      <c r="D566" s="80" t="s">
        <v>1392</v>
      </c>
      <c r="E566" s="80" t="s">
        <v>766</v>
      </c>
      <c r="F566" s="80" t="s">
        <v>354</v>
      </c>
      <c r="G566" s="80"/>
      <c r="H566" s="80"/>
      <c r="I566" s="80" t="b">
        <v>0</v>
      </c>
      <c r="J566" s="81" t="s">
        <v>4692</v>
      </c>
      <c r="K566" s="81" t="s">
        <v>4762</v>
      </c>
      <c r="L566" s="81" t="s">
        <v>3462</v>
      </c>
      <c r="M566" s="81" t="s">
        <v>11230</v>
      </c>
      <c r="N566" s="81"/>
      <c r="O566" s="81"/>
      <c r="P566" s="81"/>
      <c r="Q566" s="82" t="s">
        <v>4691</v>
      </c>
      <c r="R566" s="82" t="s">
        <v>4683</v>
      </c>
      <c r="S566" s="82" t="s">
        <v>4906</v>
      </c>
      <c r="T566" s="82" t="s">
        <v>5229</v>
      </c>
      <c r="U566" s="82"/>
      <c r="V566" s="82"/>
      <c r="W566" s="82"/>
    </row>
    <row r="567" spans="1:23" ht="45" x14ac:dyDescent="0.2">
      <c r="A567" s="80" t="s">
        <v>4715</v>
      </c>
      <c r="B567" s="80" t="s">
        <v>5231</v>
      </c>
      <c r="C567" s="80" t="s">
        <v>9177</v>
      </c>
      <c r="D567" s="80" t="s">
        <v>2484</v>
      </c>
      <c r="E567" s="80" t="s">
        <v>766</v>
      </c>
      <c r="F567" s="80" t="s">
        <v>354</v>
      </c>
      <c r="G567" s="80"/>
      <c r="H567" s="80"/>
      <c r="I567" s="80" t="b">
        <v>0</v>
      </c>
      <c r="J567" s="81" t="s">
        <v>4692</v>
      </c>
      <c r="K567" s="81" t="s">
        <v>4762</v>
      </c>
      <c r="L567" s="81" t="s">
        <v>3462</v>
      </c>
      <c r="M567" s="81" t="s">
        <v>11231</v>
      </c>
      <c r="N567" s="81"/>
      <c r="O567" s="81"/>
      <c r="P567" s="81"/>
      <c r="Q567" s="82" t="s">
        <v>4691</v>
      </c>
      <c r="R567" s="82" t="s">
        <v>4683</v>
      </c>
      <c r="S567" s="82" t="s">
        <v>4906</v>
      </c>
      <c r="T567" s="82" t="s">
        <v>5232</v>
      </c>
      <c r="U567" s="82"/>
      <c r="V567" s="82"/>
      <c r="W567" s="82"/>
    </row>
    <row r="568" spans="1:23" ht="60" x14ac:dyDescent="0.2">
      <c r="A568" s="80" t="s">
        <v>4715</v>
      </c>
      <c r="B568" s="80" t="s">
        <v>5233</v>
      </c>
      <c r="C568" s="80" t="s">
        <v>9178</v>
      </c>
      <c r="D568" s="80" t="s">
        <v>1443</v>
      </c>
      <c r="E568" s="80" t="s">
        <v>766</v>
      </c>
      <c r="F568" s="80" t="s">
        <v>354</v>
      </c>
      <c r="G568" s="80"/>
      <c r="H568" s="80"/>
      <c r="I568" s="80" t="b">
        <v>0</v>
      </c>
      <c r="J568" s="81" t="s">
        <v>4692</v>
      </c>
      <c r="K568" s="81" t="s">
        <v>4762</v>
      </c>
      <c r="L568" s="81" t="s">
        <v>3462</v>
      </c>
      <c r="M568" s="81" t="s">
        <v>11232</v>
      </c>
      <c r="N568" s="81"/>
      <c r="O568" s="81"/>
      <c r="P568" s="81"/>
      <c r="Q568" s="82" t="s">
        <v>4691</v>
      </c>
      <c r="R568" s="82" t="s">
        <v>4683</v>
      </c>
      <c r="S568" s="82" t="s">
        <v>4906</v>
      </c>
      <c r="T568" s="82" t="s">
        <v>5234</v>
      </c>
      <c r="U568" s="82"/>
      <c r="V568" s="82"/>
      <c r="W568" s="82"/>
    </row>
    <row r="569" spans="1:23" ht="60" x14ac:dyDescent="0.2">
      <c r="A569" s="80" t="s">
        <v>4715</v>
      </c>
      <c r="B569" s="80" t="s">
        <v>5235</v>
      </c>
      <c r="C569" s="80" t="s">
        <v>9179</v>
      </c>
      <c r="D569" s="80" t="s">
        <v>1403</v>
      </c>
      <c r="E569" s="80" t="s">
        <v>754</v>
      </c>
      <c r="F569" s="80" t="s">
        <v>370</v>
      </c>
      <c r="G569" s="80"/>
      <c r="H569" s="80"/>
      <c r="I569" s="80" t="b">
        <v>0</v>
      </c>
      <c r="J569" s="81" t="s">
        <v>4731</v>
      </c>
      <c r="K569" s="81" t="s">
        <v>4685</v>
      </c>
      <c r="L569" s="81" t="s">
        <v>3462</v>
      </c>
      <c r="M569" s="81" t="s">
        <v>11233</v>
      </c>
      <c r="N569" s="81"/>
      <c r="O569" s="81"/>
      <c r="P569" s="81"/>
      <c r="Q569" s="82" t="s">
        <v>4729</v>
      </c>
      <c r="R569" s="82" t="s">
        <v>4683</v>
      </c>
      <c r="S569" s="82" t="s">
        <v>4906</v>
      </c>
      <c r="T569" s="82" t="s">
        <v>5236</v>
      </c>
      <c r="U569" s="82"/>
      <c r="V569" s="82"/>
      <c r="W569" s="82"/>
    </row>
    <row r="570" spans="1:23" ht="60" x14ac:dyDescent="0.2">
      <c r="A570" s="80" t="s">
        <v>4715</v>
      </c>
      <c r="B570" s="80" t="s">
        <v>5237</v>
      </c>
      <c r="C570" s="80" t="s">
        <v>9180</v>
      </c>
      <c r="D570" s="80" t="s">
        <v>1403</v>
      </c>
      <c r="E570" s="80" t="s">
        <v>766</v>
      </c>
      <c r="F570" s="80" t="s">
        <v>354</v>
      </c>
      <c r="G570" s="80"/>
      <c r="H570" s="80"/>
      <c r="I570" s="80" t="b">
        <v>0</v>
      </c>
      <c r="J570" s="81" t="s">
        <v>4692</v>
      </c>
      <c r="K570" s="81" t="s">
        <v>4762</v>
      </c>
      <c r="L570" s="81" t="s">
        <v>3462</v>
      </c>
      <c r="M570" s="81" t="s">
        <v>11233</v>
      </c>
      <c r="N570" s="81"/>
      <c r="O570" s="81"/>
      <c r="P570" s="81"/>
      <c r="Q570" s="82" t="s">
        <v>4691</v>
      </c>
      <c r="R570" s="82" t="s">
        <v>4683</v>
      </c>
      <c r="S570" s="82" t="s">
        <v>4906</v>
      </c>
      <c r="T570" s="82" t="s">
        <v>5236</v>
      </c>
      <c r="U570" s="82"/>
      <c r="V570" s="82"/>
      <c r="W570" s="82"/>
    </row>
    <row r="571" spans="1:23" ht="60" x14ac:dyDescent="0.2">
      <c r="A571" s="80" t="s">
        <v>4715</v>
      </c>
      <c r="B571" s="80" t="s">
        <v>5238</v>
      </c>
      <c r="C571" s="80" t="s">
        <v>9181</v>
      </c>
      <c r="D571" s="80" t="s">
        <v>1448</v>
      </c>
      <c r="E571" s="80" t="s">
        <v>766</v>
      </c>
      <c r="F571" s="80" t="s">
        <v>354</v>
      </c>
      <c r="G571" s="80"/>
      <c r="H571" s="80"/>
      <c r="I571" s="80" t="b">
        <v>0</v>
      </c>
      <c r="J571" s="81" t="s">
        <v>4692</v>
      </c>
      <c r="K571" s="81" t="s">
        <v>4762</v>
      </c>
      <c r="L571" s="81" t="s">
        <v>3462</v>
      </c>
      <c r="M571" s="81" t="s">
        <v>11234</v>
      </c>
      <c r="N571" s="81"/>
      <c r="O571" s="81"/>
      <c r="P571" s="81"/>
      <c r="Q571" s="82" t="s">
        <v>4691</v>
      </c>
      <c r="R571" s="82" t="s">
        <v>4683</v>
      </c>
      <c r="S571" s="82" t="s">
        <v>4906</v>
      </c>
      <c r="T571" s="82" t="s">
        <v>5239</v>
      </c>
      <c r="U571" s="82"/>
      <c r="V571" s="82"/>
      <c r="W571" s="82"/>
    </row>
    <row r="572" spans="1:23" ht="60" x14ac:dyDescent="0.2">
      <c r="A572" s="80" t="s">
        <v>4715</v>
      </c>
      <c r="B572" s="80" t="s">
        <v>5240</v>
      </c>
      <c r="C572" s="80" t="s">
        <v>9182</v>
      </c>
      <c r="D572" s="80" t="s">
        <v>1385</v>
      </c>
      <c r="E572" s="80" t="s">
        <v>754</v>
      </c>
      <c r="F572" s="80" t="s">
        <v>370</v>
      </c>
      <c r="G572" s="80"/>
      <c r="H572" s="80"/>
      <c r="I572" s="80" t="b">
        <v>0</v>
      </c>
      <c r="J572" s="81" t="s">
        <v>4731</v>
      </c>
      <c r="K572" s="81" t="s">
        <v>4685</v>
      </c>
      <c r="L572" s="81" t="s">
        <v>3462</v>
      </c>
      <c r="M572" s="81" t="s">
        <v>11234</v>
      </c>
      <c r="N572" s="81"/>
      <c r="O572" s="81"/>
      <c r="P572" s="81"/>
      <c r="Q572" s="82" t="s">
        <v>4729</v>
      </c>
      <c r="R572" s="82" t="s">
        <v>4683</v>
      </c>
      <c r="S572" s="82" t="s">
        <v>4906</v>
      </c>
      <c r="T572" s="82" t="s">
        <v>5239</v>
      </c>
      <c r="U572" s="82"/>
      <c r="V572" s="82"/>
      <c r="W572" s="82"/>
    </row>
    <row r="573" spans="1:23" ht="45" x14ac:dyDescent="0.2">
      <c r="A573" s="80" t="s">
        <v>4715</v>
      </c>
      <c r="B573" s="80" t="s">
        <v>5241</v>
      </c>
      <c r="C573" s="80" t="s">
        <v>9183</v>
      </c>
      <c r="D573" s="80" t="s">
        <v>1386</v>
      </c>
      <c r="E573" s="80" t="s">
        <v>754</v>
      </c>
      <c r="F573" s="80" t="s">
        <v>370</v>
      </c>
      <c r="G573" s="80"/>
      <c r="H573" s="80"/>
      <c r="I573" s="80" t="b">
        <v>0</v>
      </c>
      <c r="J573" s="81" t="s">
        <v>4731</v>
      </c>
      <c r="K573" s="81" t="s">
        <v>4685</v>
      </c>
      <c r="L573" s="81" t="s">
        <v>3462</v>
      </c>
      <c r="M573" s="81" t="s">
        <v>11235</v>
      </c>
      <c r="N573" s="81"/>
      <c r="O573" s="81"/>
      <c r="P573" s="81"/>
      <c r="Q573" s="82" t="s">
        <v>4729</v>
      </c>
      <c r="R573" s="82" t="s">
        <v>4683</v>
      </c>
      <c r="S573" s="82" t="s">
        <v>4906</v>
      </c>
      <c r="T573" s="82" t="s">
        <v>5242</v>
      </c>
      <c r="U573" s="82"/>
      <c r="V573" s="82"/>
      <c r="W573" s="82"/>
    </row>
    <row r="574" spans="1:23" ht="45" x14ac:dyDescent="0.2">
      <c r="A574" s="80" t="s">
        <v>4715</v>
      </c>
      <c r="B574" s="80" t="s">
        <v>5243</v>
      </c>
      <c r="C574" s="80" t="s">
        <v>9184</v>
      </c>
      <c r="D574" s="80" t="s">
        <v>1386</v>
      </c>
      <c r="E574" s="80" t="s">
        <v>766</v>
      </c>
      <c r="F574" s="80" t="s">
        <v>354</v>
      </c>
      <c r="G574" s="80"/>
      <c r="H574" s="80"/>
      <c r="I574" s="80" t="b">
        <v>0</v>
      </c>
      <c r="J574" s="81" t="s">
        <v>4692</v>
      </c>
      <c r="K574" s="81" t="s">
        <v>4762</v>
      </c>
      <c r="L574" s="81" t="s">
        <v>3462</v>
      </c>
      <c r="M574" s="81" t="s">
        <v>11235</v>
      </c>
      <c r="N574" s="81"/>
      <c r="O574" s="81"/>
      <c r="P574" s="81"/>
      <c r="Q574" s="82" t="s">
        <v>4691</v>
      </c>
      <c r="R574" s="82" t="s">
        <v>4683</v>
      </c>
      <c r="S574" s="82" t="s">
        <v>4906</v>
      </c>
      <c r="T574" s="82" t="s">
        <v>5242</v>
      </c>
      <c r="U574" s="82"/>
      <c r="V574" s="82"/>
      <c r="W574" s="82"/>
    </row>
    <row r="575" spans="1:23" ht="60" x14ac:dyDescent="0.2">
      <c r="A575" s="80" t="s">
        <v>4715</v>
      </c>
      <c r="B575" s="80" t="s">
        <v>5244</v>
      </c>
      <c r="C575" s="80" t="s">
        <v>9185</v>
      </c>
      <c r="D575" s="80" t="s">
        <v>1383</v>
      </c>
      <c r="E575" s="80" t="s">
        <v>754</v>
      </c>
      <c r="F575" s="80" t="s">
        <v>370</v>
      </c>
      <c r="G575" s="80"/>
      <c r="H575" s="80"/>
      <c r="I575" s="80" t="b">
        <v>0</v>
      </c>
      <c r="J575" s="81" t="s">
        <v>4731</v>
      </c>
      <c r="K575" s="81" t="s">
        <v>4685</v>
      </c>
      <c r="L575" s="81" t="s">
        <v>3462</v>
      </c>
      <c r="M575" s="81" t="s">
        <v>11236</v>
      </c>
      <c r="N575" s="81"/>
      <c r="O575" s="81"/>
      <c r="P575" s="81"/>
      <c r="Q575" s="82" t="s">
        <v>4729</v>
      </c>
      <c r="R575" s="82" t="s">
        <v>4683</v>
      </c>
      <c r="S575" s="82" t="s">
        <v>4906</v>
      </c>
      <c r="T575" s="82" t="s">
        <v>5245</v>
      </c>
      <c r="U575" s="82"/>
      <c r="V575" s="82"/>
      <c r="W575" s="82"/>
    </row>
    <row r="576" spans="1:23" ht="60" x14ac:dyDescent="0.2">
      <c r="A576" s="80" t="s">
        <v>4715</v>
      </c>
      <c r="B576" s="80" t="s">
        <v>5246</v>
      </c>
      <c r="C576" s="80" t="s">
        <v>9186</v>
      </c>
      <c r="D576" s="80" t="s">
        <v>1383</v>
      </c>
      <c r="E576" s="80" t="s">
        <v>766</v>
      </c>
      <c r="F576" s="80" t="s">
        <v>354</v>
      </c>
      <c r="G576" s="80"/>
      <c r="H576" s="80"/>
      <c r="I576" s="80" t="b">
        <v>0</v>
      </c>
      <c r="J576" s="81" t="s">
        <v>4692</v>
      </c>
      <c r="K576" s="81" t="s">
        <v>4762</v>
      </c>
      <c r="L576" s="81" t="s">
        <v>3462</v>
      </c>
      <c r="M576" s="81" t="s">
        <v>11236</v>
      </c>
      <c r="N576" s="81"/>
      <c r="O576" s="81"/>
      <c r="P576" s="81"/>
      <c r="Q576" s="82" t="s">
        <v>4691</v>
      </c>
      <c r="R576" s="82" t="s">
        <v>4683</v>
      </c>
      <c r="S576" s="82" t="s">
        <v>4906</v>
      </c>
      <c r="T576" s="82" t="s">
        <v>5245</v>
      </c>
      <c r="U576" s="82"/>
      <c r="V576" s="82"/>
      <c r="W576" s="82"/>
    </row>
    <row r="577" spans="1:23" ht="60" x14ac:dyDescent="0.2">
      <c r="A577" s="80" t="s">
        <v>4715</v>
      </c>
      <c r="B577" s="80" t="s">
        <v>5247</v>
      </c>
      <c r="C577" s="80" t="s">
        <v>9187</v>
      </c>
      <c r="D577" s="80" t="s">
        <v>3740</v>
      </c>
      <c r="E577" s="80" t="s">
        <v>754</v>
      </c>
      <c r="F577" s="80" t="s">
        <v>370</v>
      </c>
      <c r="G577" s="80"/>
      <c r="H577" s="80"/>
      <c r="I577" s="80" t="b">
        <v>0</v>
      </c>
      <c r="J577" s="81" t="s">
        <v>4731</v>
      </c>
      <c r="K577" s="81" t="s">
        <v>4685</v>
      </c>
      <c r="L577" s="81" t="s">
        <v>1791</v>
      </c>
      <c r="M577" s="81" t="s">
        <v>11237</v>
      </c>
      <c r="N577" s="81"/>
      <c r="O577" s="81"/>
      <c r="P577" s="81"/>
      <c r="Q577" s="82" t="s">
        <v>4729</v>
      </c>
      <c r="R577" s="82" t="s">
        <v>4683</v>
      </c>
      <c r="S577" s="82" t="s">
        <v>4920</v>
      </c>
      <c r="T577" s="82" t="s">
        <v>5248</v>
      </c>
      <c r="U577" s="82"/>
      <c r="V577" s="82"/>
      <c r="W577" s="82"/>
    </row>
    <row r="578" spans="1:23" ht="60" x14ac:dyDescent="0.2">
      <c r="A578" s="80" t="s">
        <v>4715</v>
      </c>
      <c r="B578" s="80" t="s">
        <v>5249</v>
      </c>
      <c r="C578" s="80" t="s">
        <v>9188</v>
      </c>
      <c r="D578" s="80" t="s">
        <v>3740</v>
      </c>
      <c r="E578" s="80" t="s">
        <v>766</v>
      </c>
      <c r="F578" s="80" t="s">
        <v>354</v>
      </c>
      <c r="G578" s="80"/>
      <c r="H578" s="80"/>
      <c r="I578" s="80" t="b">
        <v>0</v>
      </c>
      <c r="J578" s="81" t="s">
        <v>4692</v>
      </c>
      <c r="K578" s="81" t="s">
        <v>4762</v>
      </c>
      <c r="L578" s="81" t="s">
        <v>1791</v>
      </c>
      <c r="M578" s="81" t="s">
        <v>11237</v>
      </c>
      <c r="N578" s="81"/>
      <c r="O578" s="81"/>
      <c r="P578" s="81"/>
      <c r="Q578" s="82" t="s">
        <v>4691</v>
      </c>
      <c r="R578" s="82" t="s">
        <v>4683</v>
      </c>
      <c r="S578" s="82" t="s">
        <v>4920</v>
      </c>
      <c r="T578" s="82" t="s">
        <v>5248</v>
      </c>
      <c r="U578" s="82"/>
      <c r="V578" s="82"/>
      <c r="W578" s="82"/>
    </row>
    <row r="579" spans="1:23" ht="45" x14ac:dyDescent="0.2">
      <c r="A579" s="80" t="s">
        <v>4715</v>
      </c>
      <c r="B579" s="80" t="s">
        <v>6038</v>
      </c>
      <c r="C579" s="80" t="s">
        <v>9189</v>
      </c>
      <c r="D579" s="80" t="s">
        <v>2382</v>
      </c>
      <c r="E579" s="80" t="s">
        <v>754</v>
      </c>
      <c r="F579" s="80" t="s">
        <v>753</v>
      </c>
      <c r="G579" s="80"/>
      <c r="H579" s="80"/>
      <c r="I579" s="80" t="b">
        <v>0</v>
      </c>
      <c r="J579" s="81" t="s">
        <v>4731</v>
      </c>
      <c r="K579" s="81" t="s">
        <v>4681</v>
      </c>
      <c r="L579" s="81" t="s">
        <v>3462</v>
      </c>
      <c r="M579" s="81"/>
      <c r="N579" s="81"/>
      <c r="O579" s="81" t="s">
        <v>10893</v>
      </c>
      <c r="P579" s="81"/>
      <c r="Q579" s="82" t="s">
        <v>4729</v>
      </c>
      <c r="R579" s="82" t="s">
        <v>4679</v>
      </c>
      <c r="S579" s="82" t="s">
        <v>4906</v>
      </c>
      <c r="T579" s="82"/>
      <c r="U579" s="82"/>
      <c r="V579" s="82" t="s">
        <v>6039</v>
      </c>
      <c r="W579" s="82"/>
    </row>
    <row r="580" spans="1:23" ht="45" x14ac:dyDescent="0.2">
      <c r="A580" s="84" t="s">
        <v>4715</v>
      </c>
      <c r="B580" s="84" t="s">
        <v>6040</v>
      </c>
      <c r="C580" s="84" t="s">
        <v>9190</v>
      </c>
      <c r="D580" s="84" t="s">
        <v>1816</v>
      </c>
      <c r="E580" s="84" t="s">
        <v>754</v>
      </c>
      <c r="F580" s="84" t="s">
        <v>753</v>
      </c>
      <c r="G580" s="84"/>
      <c r="H580" s="84"/>
      <c r="I580" s="84" t="b">
        <v>0</v>
      </c>
      <c r="J580" s="85" t="s">
        <v>4731</v>
      </c>
      <c r="K580" s="85" t="s">
        <v>4681</v>
      </c>
      <c r="L580" s="85" t="s">
        <v>3462</v>
      </c>
      <c r="M580" s="85"/>
      <c r="N580" s="85"/>
      <c r="O580" s="85"/>
      <c r="P580" s="85"/>
      <c r="Q580" s="86" t="s">
        <v>4729</v>
      </c>
      <c r="R580" s="86" t="s">
        <v>4679</v>
      </c>
      <c r="S580" s="86" t="s">
        <v>4906</v>
      </c>
      <c r="T580" s="86"/>
      <c r="U580" s="86"/>
      <c r="V580" s="86" t="s">
        <v>6041</v>
      </c>
      <c r="W580" s="86"/>
    </row>
    <row r="581" spans="1:23" ht="45" x14ac:dyDescent="0.2">
      <c r="A581" s="80" t="s">
        <v>4715</v>
      </c>
      <c r="B581" s="80" t="s">
        <v>5250</v>
      </c>
      <c r="C581" s="80" t="s">
        <v>9191</v>
      </c>
      <c r="D581" s="80" t="s">
        <v>1453</v>
      </c>
      <c r="E581" s="80" t="s">
        <v>766</v>
      </c>
      <c r="F581" s="80" t="s">
        <v>354</v>
      </c>
      <c r="G581" s="80"/>
      <c r="H581" s="80"/>
      <c r="I581" s="80" t="b">
        <v>0</v>
      </c>
      <c r="J581" s="81" t="s">
        <v>4692</v>
      </c>
      <c r="K581" s="81" t="s">
        <v>4762</v>
      </c>
      <c r="L581" s="81" t="s">
        <v>1785</v>
      </c>
      <c r="M581" s="81" t="s">
        <v>11238</v>
      </c>
      <c r="N581" s="81"/>
      <c r="O581" s="81"/>
      <c r="P581" s="81"/>
      <c r="Q581" s="82" t="s">
        <v>4691</v>
      </c>
      <c r="R581" s="82" t="s">
        <v>4683</v>
      </c>
      <c r="S581" s="82" t="s">
        <v>4896</v>
      </c>
      <c r="T581" s="82" t="s">
        <v>5251</v>
      </c>
      <c r="U581" s="82"/>
      <c r="V581" s="82"/>
      <c r="W581" s="82"/>
    </row>
    <row r="582" spans="1:23" ht="45" x14ac:dyDescent="0.2">
      <c r="A582" s="80" t="s">
        <v>4715</v>
      </c>
      <c r="B582" s="80" t="s">
        <v>5252</v>
      </c>
      <c r="C582" s="80" t="s">
        <v>9192</v>
      </c>
      <c r="D582" s="80" t="s">
        <v>2484</v>
      </c>
      <c r="E582" s="80" t="s">
        <v>754</v>
      </c>
      <c r="F582" s="80" t="s">
        <v>370</v>
      </c>
      <c r="G582" s="80"/>
      <c r="H582" s="80"/>
      <c r="I582" s="80" t="b">
        <v>0</v>
      </c>
      <c r="J582" s="81" t="s">
        <v>4731</v>
      </c>
      <c r="K582" s="81" t="s">
        <v>4685</v>
      </c>
      <c r="L582" s="81" t="s">
        <v>3462</v>
      </c>
      <c r="M582" s="81" t="s">
        <v>11231</v>
      </c>
      <c r="N582" s="81"/>
      <c r="O582" s="81"/>
      <c r="P582" s="81"/>
      <c r="Q582" s="82" t="s">
        <v>4729</v>
      </c>
      <c r="R582" s="82" t="s">
        <v>4683</v>
      </c>
      <c r="S582" s="82" t="s">
        <v>4906</v>
      </c>
      <c r="T582" s="82" t="s">
        <v>5232</v>
      </c>
      <c r="U582" s="82"/>
      <c r="V582" s="82"/>
      <c r="W582" s="82"/>
    </row>
    <row r="583" spans="1:23" ht="60" x14ac:dyDescent="0.2">
      <c r="A583" s="80" t="s">
        <v>4715</v>
      </c>
      <c r="B583" s="80" t="s">
        <v>5253</v>
      </c>
      <c r="C583" s="80" t="s">
        <v>9193</v>
      </c>
      <c r="D583" s="80" t="s">
        <v>1443</v>
      </c>
      <c r="E583" s="80" t="s">
        <v>754</v>
      </c>
      <c r="F583" s="80" t="s">
        <v>370</v>
      </c>
      <c r="G583" s="80"/>
      <c r="H583" s="80"/>
      <c r="I583" s="80" t="b">
        <v>0</v>
      </c>
      <c r="J583" s="81" t="s">
        <v>4731</v>
      </c>
      <c r="K583" s="81" t="s">
        <v>4685</v>
      </c>
      <c r="L583" s="81" t="s">
        <v>3462</v>
      </c>
      <c r="M583" s="81" t="s">
        <v>11232</v>
      </c>
      <c r="N583" s="81"/>
      <c r="O583" s="81"/>
      <c r="P583" s="81"/>
      <c r="Q583" s="82" t="s">
        <v>4729</v>
      </c>
      <c r="R583" s="82" t="s">
        <v>4683</v>
      </c>
      <c r="S583" s="82" t="s">
        <v>4906</v>
      </c>
      <c r="T583" s="82" t="s">
        <v>5234</v>
      </c>
      <c r="U583" s="82"/>
      <c r="V583" s="82"/>
      <c r="W583" s="82"/>
    </row>
    <row r="584" spans="1:23" ht="45" x14ac:dyDescent="0.2">
      <c r="A584" s="80" t="s">
        <v>4715</v>
      </c>
      <c r="B584" s="80" t="s">
        <v>5254</v>
      </c>
      <c r="C584" s="80" t="s">
        <v>9194</v>
      </c>
      <c r="D584" s="80" t="s">
        <v>1453</v>
      </c>
      <c r="E584" s="80" t="s">
        <v>754</v>
      </c>
      <c r="F584" s="80" t="s">
        <v>370</v>
      </c>
      <c r="G584" s="80"/>
      <c r="H584" s="80"/>
      <c r="I584" s="80" t="b">
        <v>0</v>
      </c>
      <c r="J584" s="81" t="s">
        <v>4731</v>
      </c>
      <c r="K584" s="81" t="s">
        <v>4685</v>
      </c>
      <c r="L584" s="81" t="s">
        <v>1785</v>
      </c>
      <c r="M584" s="81" t="s">
        <v>11238</v>
      </c>
      <c r="N584" s="81"/>
      <c r="O584" s="81"/>
      <c r="P584" s="81"/>
      <c r="Q584" s="82" t="s">
        <v>4729</v>
      </c>
      <c r="R584" s="82" t="s">
        <v>4683</v>
      </c>
      <c r="S584" s="82" t="s">
        <v>4896</v>
      </c>
      <c r="T584" s="82" t="s">
        <v>5251</v>
      </c>
      <c r="U584" s="82"/>
      <c r="V584" s="82"/>
      <c r="W584" s="82"/>
    </row>
    <row r="585" spans="1:23" ht="60" x14ac:dyDescent="0.2">
      <c r="A585" s="80" t="s">
        <v>4715</v>
      </c>
      <c r="B585" s="80" t="s">
        <v>5255</v>
      </c>
      <c r="C585" s="80" t="s">
        <v>9195</v>
      </c>
      <c r="D585" s="80" t="s">
        <v>3217</v>
      </c>
      <c r="E585" s="80" t="s">
        <v>766</v>
      </c>
      <c r="F585" s="80" t="s">
        <v>354</v>
      </c>
      <c r="G585" s="80"/>
      <c r="H585" s="80"/>
      <c r="I585" s="80" t="b">
        <v>0</v>
      </c>
      <c r="J585" s="81" t="s">
        <v>4692</v>
      </c>
      <c r="K585" s="81" t="s">
        <v>4762</v>
      </c>
      <c r="L585" s="81" t="s">
        <v>3462</v>
      </c>
      <c r="M585" s="81" t="s">
        <v>11239</v>
      </c>
      <c r="N585" s="81"/>
      <c r="O585" s="81"/>
      <c r="P585" s="81"/>
      <c r="Q585" s="82" t="s">
        <v>4691</v>
      </c>
      <c r="R585" s="82" t="s">
        <v>4683</v>
      </c>
      <c r="S585" s="82" t="s">
        <v>4906</v>
      </c>
      <c r="T585" s="82" t="s">
        <v>5256</v>
      </c>
      <c r="U585" s="82"/>
      <c r="V585" s="82"/>
      <c r="W585" s="82"/>
    </row>
    <row r="586" spans="1:23" ht="60" x14ac:dyDescent="0.2">
      <c r="A586" s="80" t="s">
        <v>4715</v>
      </c>
      <c r="B586" s="80" t="s">
        <v>5257</v>
      </c>
      <c r="C586" s="80" t="s">
        <v>9196</v>
      </c>
      <c r="D586" s="80" t="s">
        <v>3218</v>
      </c>
      <c r="E586" s="80" t="s">
        <v>766</v>
      </c>
      <c r="F586" s="80" t="s">
        <v>354</v>
      </c>
      <c r="G586" s="80"/>
      <c r="H586" s="80"/>
      <c r="I586" s="80" t="b">
        <v>0</v>
      </c>
      <c r="J586" s="81" t="s">
        <v>4692</v>
      </c>
      <c r="K586" s="81" t="s">
        <v>4762</v>
      </c>
      <c r="L586" s="81" t="s">
        <v>3462</v>
      </c>
      <c r="M586" s="81" t="s">
        <v>11240</v>
      </c>
      <c r="N586" s="81"/>
      <c r="O586" s="81"/>
      <c r="P586" s="81"/>
      <c r="Q586" s="82" t="s">
        <v>4691</v>
      </c>
      <c r="R586" s="82" t="s">
        <v>4683</v>
      </c>
      <c r="S586" s="82" t="s">
        <v>4906</v>
      </c>
      <c r="T586" s="82" t="s">
        <v>5258</v>
      </c>
      <c r="U586" s="82"/>
      <c r="V586" s="82"/>
      <c r="W586" s="82"/>
    </row>
    <row r="587" spans="1:23" ht="75" x14ac:dyDescent="0.2">
      <c r="A587" s="80" t="s">
        <v>4715</v>
      </c>
      <c r="B587" s="80" t="s">
        <v>5259</v>
      </c>
      <c r="C587" s="80" t="s">
        <v>9197</v>
      </c>
      <c r="D587" s="80" t="s">
        <v>3268</v>
      </c>
      <c r="E587" s="80" t="s">
        <v>766</v>
      </c>
      <c r="F587" s="80" t="s">
        <v>354</v>
      </c>
      <c r="G587" s="80"/>
      <c r="H587" s="80"/>
      <c r="I587" s="80" t="b">
        <v>0</v>
      </c>
      <c r="J587" s="81" t="s">
        <v>4692</v>
      </c>
      <c r="K587" s="81" t="s">
        <v>4762</v>
      </c>
      <c r="L587" s="81" t="s">
        <v>3462</v>
      </c>
      <c r="M587" s="81" t="s">
        <v>11241</v>
      </c>
      <c r="N587" s="81"/>
      <c r="O587" s="81"/>
      <c r="P587" s="81"/>
      <c r="Q587" s="82" t="s">
        <v>4691</v>
      </c>
      <c r="R587" s="82" t="s">
        <v>4683</v>
      </c>
      <c r="S587" s="82" t="s">
        <v>4906</v>
      </c>
      <c r="T587" s="82" t="s">
        <v>5260</v>
      </c>
      <c r="U587" s="82"/>
      <c r="V587" s="82"/>
      <c r="W587" s="82"/>
    </row>
    <row r="588" spans="1:23" ht="60" x14ac:dyDescent="0.2">
      <c r="A588" s="80" t="s">
        <v>4715</v>
      </c>
      <c r="B588" s="80" t="s">
        <v>5261</v>
      </c>
      <c r="C588" s="80" t="s">
        <v>9198</v>
      </c>
      <c r="D588" s="80" t="s">
        <v>3217</v>
      </c>
      <c r="E588" s="80" t="s">
        <v>754</v>
      </c>
      <c r="F588" s="80" t="s">
        <v>370</v>
      </c>
      <c r="G588" s="80"/>
      <c r="H588" s="80"/>
      <c r="I588" s="80" t="b">
        <v>0</v>
      </c>
      <c r="J588" s="81" t="s">
        <v>4731</v>
      </c>
      <c r="K588" s="81" t="s">
        <v>4685</v>
      </c>
      <c r="L588" s="81" t="s">
        <v>3462</v>
      </c>
      <c r="M588" s="81" t="s">
        <v>11239</v>
      </c>
      <c r="N588" s="81"/>
      <c r="O588" s="81"/>
      <c r="P588" s="81"/>
      <c r="Q588" s="82" t="s">
        <v>4729</v>
      </c>
      <c r="R588" s="82" t="s">
        <v>4683</v>
      </c>
      <c r="S588" s="82" t="s">
        <v>4906</v>
      </c>
      <c r="T588" s="82" t="s">
        <v>5256</v>
      </c>
      <c r="U588" s="82"/>
      <c r="V588" s="82"/>
      <c r="W588" s="82"/>
    </row>
    <row r="589" spans="1:23" ht="60" x14ac:dyDescent="0.2">
      <c r="A589" s="80" t="s">
        <v>4715</v>
      </c>
      <c r="B589" s="80" t="s">
        <v>5262</v>
      </c>
      <c r="C589" s="80" t="s">
        <v>9199</v>
      </c>
      <c r="D589" s="80" t="s">
        <v>3218</v>
      </c>
      <c r="E589" s="80" t="s">
        <v>754</v>
      </c>
      <c r="F589" s="80" t="s">
        <v>370</v>
      </c>
      <c r="G589" s="80"/>
      <c r="H589" s="80"/>
      <c r="I589" s="80" t="b">
        <v>0</v>
      </c>
      <c r="J589" s="81" t="s">
        <v>4731</v>
      </c>
      <c r="K589" s="81" t="s">
        <v>4685</v>
      </c>
      <c r="L589" s="81" t="s">
        <v>3462</v>
      </c>
      <c r="M589" s="81" t="s">
        <v>11240</v>
      </c>
      <c r="N589" s="81"/>
      <c r="O589" s="81"/>
      <c r="P589" s="81"/>
      <c r="Q589" s="82" t="s">
        <v>4729</v>
      </c>
      <c r="R589" s="82" t="s">
        <v>4683</v>
      </c>
      <c r="S589" s="82" t="s">
        <v>4906</v>
      </c>
      <c r="T589" s="82" t="s">
        <v>5258</v>
      </c>
      <c r="U589" s="82"/>
      <c r="V589" s="82"/>
      <c r="W589" s="82"/>
    </row>
    <row r="590" spans="1:23" ht="75" x14ac:dyDescent="0.2">
      <c r="A590" s="80" t="s">
        <v>4715</v>
      </c>
      <c r="B590" s="80" t="s">
        <v>5263</v>
      </c>
      <c r="C590" s="80" t="s">
        <v>9200</v>
      </c>
      <c r="D590" s="80" t="s">
        <v>3268</v>
      </c>
      <c r="E590" s="80" t="s">
        <v>754</v>
      </c>
      <c r="F590" s="80" t="s">
        <v>370</v>
      </c>
      <c r="G590" s="80"/>
      <c r="H590" s="80"/>
      <c r="I590" s="80" t="b">
        <v>0</v>
      </c>
      <c r="J590" s="81" t="s">
        <v>4731</v>
      </c>
      <c r="K590" s="81" t="s">
        <v>4685</v>
      </c>
      <c r="L590" s="81" t="s">
        <v>3462</v>
      </c>
      <c r="M590" s="81" t="s">
        <v>11241</v>
      </c>
      <c r="N590" s="81"/>
      <c r="O590" s="81"/>
      <c r="P590" s="81"/>
      <c r="Q590" s="82" t="s">
        <v>4729</v>
      </c>
      <c r="R590" s="82" t="s">
        <v>4683</v>
      </c>
      <c r="S590" s="82" t="s">
        <v>4906</v>
      </c>
      <c r="T590" s="82" t="s">
        <v>5260</v>
      </c>
      <c r="U590" s="82"/>
      <c r="V590" s="82"/>
      <c r="W590" s="82"/>
    </row>
    <row r="591" spans="1:23" ht="45" x14ac:dyDescent="0.2">
      <c r="A591" s="84" t="s">
        <v>4715</v>
      </c>
      <c r="B591" s="84" t="s">
        <v>5472</v>
      </c>
      <c r="C591" s="84" t="s">
        <v>9201</v>
      </c>
      <c r="D591" s="84" t="s">
        <v>4116</v>
      </c>
      <c r="E591" s="84" t="s">
        <v>754</v>
      </c>
      <c r="F591" s="84" t="s">
        <v>370</v>
      </c>
      <c r="G591" s="84"/>
      <c r="H591" s="84"/>
      <c r="I591" s="84" t="b">
        <v>0</v>
      </c>
      <c r="J591" s="85" t="s">
        <v>4696</v>
      </c>
      <c r="K591" s="85" t="s">
        <v>4685</v>
      </c>
      <c r="L591" s="85" t="s">
        <v>3462</v>
      </c>
      <c r="M591" s="85"/>
      <c r="N591" s="85"/>
      <c r="O591" s="85"/>
      <c r="P591" s="85"/>
      <c r="Q591" s="86" t="s">
        <v>4695</v>
      </c>
      <c r="R591" s="86" t="s">
        <v>4683</v>
      </c>
      <c r="S591" s="86" t="s">
        <v>4906</v>
      </c>
      <c r="T591" s="86"/>
      <c r="U591" s="86" t="s">
        <v>5473</v>
      </c>
      <c r="V591" s="86"/>
      <c r="W591" s="86"/>
    </row>
    <row r="592" spans="1:23" ht="45" x14ac:dyDescent="0.2">
      <c r="A592" s="84" t="s">
        <v>4715</v>
      </c>
      <c r="B592" s="84" t="s">
        <v>5474</v>
      </c>
      <c r="C592" s="84" t="s">
        <v>9202</v>
      </c>
      <c r="D592" s="84" t="s">
        <v>4242</v>
      </c>
      <c r="E592" s="84" t="s">
        <v>754</v>
      </c>
      <c r="F592" s="84" t="s">
        <v>370</v>
      </c>
      <c r="G592" s="84"/>
      <c r="H592" s="84"/>
      <c r="I592" s="84" t="b">
        <v>0</v>
      </c>
      <c r="J592" s="85" t="s">
        <v>4684</v>
      </c>
      <c r="K592" s="85" t="s">
        <v>4685</v>
      </c>
      <c r="L592" s="85" t="s">
        <v>3462</v>
      </c>
      <c r="M592" s="85"/>
      <c r="N592" s="85"/>
      <c r="O592" s="85"/>
      <c r="P592" s="85"/>
      <c r="Q592" s="86" t="s">
        <v>4682</v>
      </c>
      <c r="R592" s="86" t="s">
        <v>4683</v>
      </c>
      <c r="S592" s="86" t="s">
        <v>4906</v>
      </c>
      <c r="T592" s="86"/>
      <c r="U592" s="86" t="s">
        <v>5475</v>
      </c>
      <c r="V592" s="86"/>
      <c r="W592" s="86"/>
    </row>
    <row r="593" spans="1:23" ht="45" x14ac:dyDescent="0.2">
      <c r="A593" s="84" t="s">
        <v>4715</v>
      </c>
      <c r="B593" s="84" t="s">
        <v>5476</v>
      </c>
      <c r="C593" s="84" t="s">
        <v>9203</v>
      </c>
      <c r="D593" s="84" t="s">
        <v>4350</v>
      </c>
      <c r="E593" s="84" t="s">
        <v>754</v>
      </c>
      <c r="F593" s="84" t="s">
        <v>370</v>
      </c>
      <c r="G593" s="84"/>
      <c r="H593" s="84"/>
      <c r="I593" s="84" t="b">
        <v>0</v>
      </c>
      <c r="J593" s="85" t="s">
        <v>4696</v>
      </c>
      <c r="K593" s="85" t="s">
        <v>4685</v>
      </c>
      <c r="L593" s="85" t="s">
        <v>3462</v>
      </c>
      <c r="M593" s="85"/>
      <c r="N593" s="85"/>
      <c r="O593" s="85"/>
      <c r="P593" s="85"/>
      <c r="Q593" s="86" t="s">
        <v>4695</v>
      </c>
      <c r="R593" s="86" t="s">
        <v>4683</v>
      </c>
      <c r="S593" s="86" t="s">
        <v>4906</v>
      </c>
      <c r="T593" s="86"/>
      <c r="U593" s="86" t="s">
        <v>5477</v>
      </c>
      <c r="V593" s="86"/>
      <c r="W593" s="86"/>
    </row>
    <row r="594" spans="1:23" ht="45" x14ac:dyDescent="0.2">
      <c r="A594" s="84" t="s">
        <v>4715</v>
      </c>
      <c r="B594" s="84" t="s">
        <v>5478</v>
      </c>
      <c r="C594" s="84" t="s">
        <v>9204</v>
      </c>
      <c r="D594" s="84" t="s">
        <v>4351</v>
      </c>
      <c r="E594" s="84" t="s">
        <v>754</v>
      </c>
      <c r="F594" s="84" t="s">
        <v>370</v>
      </c>
      <c r="G594" s="84"/>
      <c r="H594" s="84"/>
      <c r="I594" s="84" t="b">
        <v>0</v>
      </c>
      <c r="J594" s="85" t="s">
        <v>4684</v>
      </c>
      <c r="K594" s="85" t="s">
        <v>4685</v>
      </c>
      <c r="L594" s="85" t="s">
        <v>3462</v>
      </c>
      <c r="M594" s="85"/>
      <c r="N594" s="85"/>
      <c r="O594" s="85"/>
      <c r="P594" s="85"/>
      <c r="Q594" s="86" t="s">
        <v>4682</v>
      </c>
      <c r="R594" s="86" t="s">
        <v>4683</v>
      </c>
      <c r="S594" s="86" t="s">
        <v>4906</v>
      </c>
      <c r="T594" s="86"/>
      <c r="U594" s="86" t="s">
        <v>5479</v>
      </c>
      <c r="V594" s="86"/>
      <c r="W594" s="86"/>
    </row>
    <row r="595" spans="1:23" ht="45" x14ac:dyDescent="0.2">
      <c r="A595" s="80" t="s">
        <v>4715</v>
      </c>
      <c r="B595" s="80" t="s">
        <v>5480</v>
      </c>
      <c r="C595" s="80" t="s">
        <v>9205</v>
      </c>
      <c r="D595" s="80" t="s">
        <v>4352</v>
      </c>
      <c r="E595" s="80" t="s">
        <v>754</v>
      </c>
      <c r="F595" s="80" t="s">
        <v>370</v>
      </c>
      <c r="G595" s="80"/>
      <c r="H595" s="80"/>
      <c r="I595" s="80" t="b">
        <v>0</v>
      </c>
      <c r="J595" s="81" t="s">
        <v>4684</v>
      </c>
      <c r="K595" s="81" t="s">
        <v>4685</v>
      </c>
      <c r="L595" s="81" t="s">
        <v>3462</v>
      </c>
      <c r="M595" s="81"/>
      <c r="N595" s="81" t="s">
        <v>10563</v>
      </c>
      <c r="O595" s="81"/>
      <c r="P595" s="81"/>
      <c r="Q595" s="82" t="s">
        <v>4682</v>
      </c>
      <c r="R595" s="82" t="s">
        <v>4683</v>
      </c>
      <c r="S595" s="82" t="s">
        <v>4906</v>
      </c>
      <c r="T595" s="82"/>
      <c r="U595" s="82" t="s">
        <v>5481</v>
      </c>
      <c r="V595" s="82"/>
      <c r="W595" s="82"/>
    </row>
    <row r="596" spans="1:23" ht="45" x14ac:dyDescent="0.2">
      <c r="A596" s="80" t="s">
        <v>4715</v>
      </c>
      <c r="B596" s="80" t="s">
        <v>5482</v>
      </c>
      <c r="C596" s="80" t="s">
        <v>9206</v>
      </c>
      <c r="D596" s="80" t="s">
        <v>4353</v>
      </c>
      <c r="E596" s="80" t="s">
        <v>754</v>
      </c>
      <c r="F596" s="80" t="s">
        <v>370</v>
      </c>
      <c r="G596" s="80"/>
      <c r="H596" s="80"/>
      <c r="I596" s="80" t="b">
        <v>0</v>
      </c>
      <c r="J596" s="81" t="s">
        <v>4684</v>
      </c>
      <c r="K596" s="81" t="s">
        <v>4685</v>
      </c>
      <c r="L596" s="81" t="s">
        <v>3462</v>
      </c>
      <c r="M596" s="81"/>
      <c r="N596" s="81" t="s">
        <v>10564</v>
      </c>
      <c r="O596" s="81"/>
      <c r="P596" s="81"/>
      <c r="Q596" s="82" t="s">
        <v>4682</v>
      </c>
      <c r="R596" s="82" t="s">
        <v>4683</v>
      </c>
      <c r="S596" s="82" t="s">
        <v>4906</v>
      </c>
      <c r="T596" s="82"/>
      <c r="U596" s="82" t="s">
        <v>5483</v>
      </c>
      <c r="V596" s="82"/>
      <c r="W596" s="82"/>
    </row>
    <row r="597" spans="1:23" ht="45" x14ac:dyDescent="0.2">
      <c r="A597" s="84" t="s">
        <v>4715</v>
      </c>
      <c r="B597" s="84" t="s">
        <v>6515</v>
      </c>
      <c r="C597" s="84" t="s">
        <v>9207</v>
      </c>
      <c r="D597" s="84" t="s">
        <v>4452</v>
      </c>
      <c r="E597" s="84" t="s">
        <v>754</v>
      </c>
      <c r="F597" s="84" t="s">
        <v>753</v>
      </c>
      <c r="G597" s="84" t="s">
        <v>332</v>
      </c>
      <c r="H597" s="84"/>
      <c r="I597" s="84" t="b">
        <v>0</v>
      </c>
      <c r="J597" s="85" t="s">
        <v>4696</v>
      </c>
      <c r="K597" s="85" t="s">
        <v>4681</v>
      </c>
      <c r="L597" s="85" t="s">
        <v>3462</v>
      </c>
      <c r="M597" s="85"/>
      <c r="N597" s="85"/>
      <c r="O597" s="85"/>
      <c r="P597" s="85"/>
      <c r="Q597" s="86" t="s">
        <v>4695</v>
      </c>
      <c r="R597" s="86" t="s">
        <v>4679</v>
      </c>
      <c r="S597" s="86" t="s">
        <v>4906</v>
      </c>
      <c r="T597" s="86"/>
      <c r="U597" s="86" t="s">
        <v>6516</v>
      </c>
      <c r="V597" s="86"/>
      <c r="W597" s="86"/>
    </row>
    <row r="598" spans="1:23" ht="45" x14ac:dyDescent="0.2">
      <c r="A598" s="80" t="s">
        <v>4715</v>
      </c>
      <c r="B598" s="80" t="s">
        <v>6517</v>
      </c>
      <c r="C598" s="80" t="s">
        <v>9208</v>
      </c>
      <c r="D598" s="80" t="s">
        <v>4453</v>
      </c>
      <c r="E598" s="80" t="s">
        <v>754</v>
      </c>
      <c r="F598" s="80" t="s">
        <v>753</v>
      </c>
      <c r="G598" s="80" t="s">
        <v>332</v>
      </c>
      <c r="H598" s="80"/>
      <c r="I598" s="80" t="b">
        <v>0</v>
      </c>
      <c r="J598" s="81" t="s">
        <v>4684</v>
      </c>
      <c r="K598" s="81" t="s">
        <v>4681</v>
      </c>
      <c r="L598" s="81" t="s">
        <v>3462</v>
      </c>
      <c r="M598" s="81"/>
      <c r="N598" s="81" t="s">
        <v>10565</v>
      </c>
      <c r="O598" s="81"/>
      <c r="P598" s="81"/>
      <c r="Q598" s="82" t="s">
        <v>4682</v>
      </c>
      <c r="R598" s="82" t="s">
        <v>4679</v>
      </c>
      <c r="S598" s="82" t="s">
        <v>4906</v>
      </c>
      <c r="T598" s="82"/>
      <c r="U598" s="82" t="s">
        <v>6518</v>
      </c>
      <c r="V598" s="82"/>
      <c r="W598" s="82"/>
    </row>
    <row r="599" spans="1:23" ht="45" x14ac:dyDescent="0.2">
      <c r="A599" s="80" t="s">
        <v>4715</v>
      </c>
      <c r="B599" s="80" t="s">
        <v>6519</v>
      </c>
      <c r="C599" s="80" t="s">
        <v>9209</v>
      </c>
      <c r="D599" s="80" t="s">
        <v>4454</v>
      </c>
      <c r="E599" s="80" t="s">
        <v>754</v>
      </c>
      <c r="F599" s="80" t="s">
        <v>753</v>
      </c>
      <c r="G599" s="80" t="s">
        <v>332</v>
      </c>
      <c r="H599" s="80"/>
      <c r="I599" s="80" t="b">
        <v>0</v>
      </c>
      <c r="J599" s="81" t="s">
        <v>4696</v>
      </c>
      <c r="K599" s="81" t="s">
        <v>4681</v>
      </c>
      <c r="L599" s="81" t="s">
        <v>3462</v>
      </c>
      <c r="M599" s="81"/>
      <c r="N599" s="81" t="s">
        <v>10566</v>
      </c>
      <c r="O599" s="81"/>
      <c r="P599" s="81"/>
      <c r="Q599" s="82" t="s">
        <v>4695</v>
      </c>
      <c r="R599" s="82" t="s">
        <v>4679</v>
      </c>
      <c r="S599" s="82" t="s">
        <v>4906</v>
      </c>
      <c r="T599" s="82"/>
      <c r="U599" s="82" t="s">
        <v>6520</v>
      </c>
      <c r="V599" s="82"/>
      <c r="W599" s="82"/>
    </row>
    <row r="600" spans="1:23" ht="30" x14ac:dyDescent="0.2">
      <c r="A600" s="80" t="s">
        <v>4715</v>
      </c>
      <c r="B600" s="80" t="s">
        <v>9210</v>
      </c>
      <c r="C600" s="80" t="s">
        <v>9211</v>
      </c>
      <c r="D600" s="80" t="s">
        <v>4510</v>
      </c>
      <c r="E600" s="80" t="s">
        <v>754</v>
      </c>
      <c r="F600" s="80" t="s">
        <v>753</v>
      </c>
      <c r="G600" s="80"/>
      <c r="H600" s="80"/>
      <c r="I600" s="80" t="b">
        <v>0</v>
      </c>
      <c r="J600" s="81" t="s">
        <v>4684</v>
      </c>
      <c r="K600" s="81" t="s">
        <v>4681</v>
      </c>
      <c r="L600" s="81" t="s">
        <v>3462</v>
      </c>
      <c r="M600" s="81"/>
      <c r="N600" s="81" t="s">
        <v>10567</v>
      </c>
      <c r="O600" s="81"/>
      <c r="P600" s="81"/>
      <c r="Q600" s="82" t="s">
        <v>4682</v>
      </c>
      <c r="R600" s="82" t="s">
        <v>4679</v>
      </c>
      <c r="S600" s="82" t="s">
        <v>4906</v>
      </c>
      <c r="T600" s="82"/>
      <c r="U600" s="82" t="s">
        <v>9212</v>
      </c>
      <c r="V600" s="82"/>
      <c r="W600" s="82"/>
    </row>
    <row r="601" spans="1:23" ht="45" x14ac:dyDescent="0.2">
      <c r="A601" s="80" t="s">
        <v>4715</v>
      </c>
      <c r="B601" s="80" t="s">
        <v>9213</v>
      </c>
      <c r="C601" s="80" t="s">
        <v>9214</v>
      </c>
      <c r="D601" s="80" t="s">
        <v>4550</v>
      </c>
      <c r="E601" s="80" t="s">
        <v>754</v>
      </c>
      <c r="F601" s="80" t="s">
        <v>753</v>
      </c>
      <c r="G601" s="80"/>
      <c r="H601" s="80"/>
      <c r="I601" s="80" t="b">
        <v>0</v>
      </c>
      <c r="J601" s="81" t="s">
        <v>4687</v>
      </c>
      <c r="K601" s="81" t="s">
        <v>4681</v>
      </c>
      <c r="L601" s="81" t="s">
        <v>3462</v>
      </c>
      <c r="M601" s="81"/>
      <c r="N601" s="81" t="s">
        <v>10568</v>
      </c>
      <c r="O601" s="81"/>
      <c r="P601" s="81"/>
      <c r="Q601" s="82" t="s">
        <v>4686</v>
      </c>
      <c r="R601" s="82" t="s">
        <v>4679</v>
      </c>
      <c r="S601" s="82" t="s">
        <v>4906</v>
      </c>
      <c r="T601" s="82"/>
      <c r="U601" s="82" t="s">
        <v>9215</v>
      </c>
      <c r="V601" s="82"/>
      <c r="W601" s="82"/>
    </row>
    <row r="602" spans="1:23" ht="75" x14ac:dyDescent="0.2">
      <c r="A602" s="87"/>
      <c r="B602" s="88" t="s">
        <v>9216</v>
      </c>
      <c r="C602" s="88" t="s">
        <v>9217</v>
      </c>
      <c r="D602" s="87" t="s">
        <v>9218</v>
      </c>
      <c r="E602" s="87">
        <v>30</v>
      </c>
      <c r="F602" s="87">
        <v>40000</v>
      </c>
      <c r="G602" s="87"/>
      <c r="H602" s="87"/>
      <c r="I602" s="87"/>
      <c r="J602" s="89"/>
      <c r="K602" s="89"/>
      <c r="L602" s="89"/>
      <c r="M602" s="89"/>
      <c r="N602" s="89" t="s">
        <v>10569</v>
      </c>
      <c r="O602" s="89"/>
      <c r="P602" s="89"/>
      <c r="Q602" s="83" t="s">
        <v>4686</v>
      </c>
      <c r="R602" s="83" t="s">
        <v>4679</v>
      </c>
      <c r="S602" s="83" t="s">
        <v>4906</v>
      </c>
      <c r="T602" s="83"/>
      <c r="U602" s="83" t="s">
        <v>9219</v>
      </c>
      <c r="V602" s="83"/>
      <c r="W602" s="83"/>
    </row>
    <row r="603" spans="1:23" ht="45" x14ac:dyDescent="0.2">
      <c r="A603" s="80" t="s">
        <v>4715</v>
      </c>
      <c r="B603" s="80" t="s">
        <v>4907</v>
      </c>
      <c r="C603" s="80" t="s">
        <v>9220</v>
      </c>
      <c r="D603" s="80" t="s">
        <v>356</v>
      </c>
      <c r="E603" s="80" t="s">
        <v>749</v>
      </c>
      <c r="F603" s="80" t="s">
        <v>370</v>
      </c>
      <c r="G603" s="80"/>
      <c r="H603" s="80"/>
      <c r="I603" s="80" t="b">
        <v>0</v>
      </c>
      <c r="J603" s="81" t="s">
        <v>4680</v>
      </c>
      <c r="K603" s="81" t="s">
        <v>4685</v>
      </c>
      <c r="L603" s="81" t="s">
        <v>356</v>
      </c>
      <c r="M603" s="81"/>
      <c r="N603" s="81"/>
      <c r="O603" s="81"/>
      <c r="P603" s="81"/>
      <c r="Q603" s="82" t="s">
        <v>4678</v>
      </c>
      <c r="R603" s="82" t="s">
        <v>4683</v>
      </c>
      <c r="S603" s="82" t="s">
        <v>4908</v>
      </c>
      <c r="T603" s="82"/>
      <c r="U603" s="82"/>
      <c r="V603" s="82"/>
      <c r="W603" s="82"/>
    </row>
    <row r="604" spans="1:23" ht="60" x14ac:dyDescent="0.2">
      <c r="A604" s="80" t="s">
        <v>4715</v>
      </c>
      <c r="B604" s="80" t="s">
        <v>6042</v>
      </c>
      <c r="C604" s="80" t="s">
        <v>9221</v>
      </c>
      <c r="D604" s="80" t="s">
        <v>446</v>
      </c>
      <c r="E604" s="80" t="s">
        <v>749</v>
      </c>
      <c r="F604" s="80" t="s">
        <v>370</v>
      </c>
      <c r="G604" s="80"/>
      <c r="H604" s="80"/>
      <c r="I604" s="80" t="b">
        <v>0</v>
      </c>
      <c r="J604" s="81" t="s">
        <v>4680</v>
      </c>
      <c r="K604" s="81" t="s">
        <v>4685</v>
      </c>
      <c r="L604" s="81" t="s">
        <v>3472</v>
      </c>
      <c r="M604" s="81"/>
      <c r="N604" s="81"/>
      <c r="O604" s="81" t="s">
        <v>10894</v>
      </c>
      <c r="P604" s="81"/>
      <c r="Q604" s="82" t="s">
        <v>4678</v>
      </c>
      <c r="R604" s="82" t="s">
        <v>4683</v>
      </c>
      <c r="S604" s="82" t="s">
        <v>4923</v>
      </c>
      <c r="T604" s="82"/>
      <c r="U604" s="82"/>
      <c r="V604" s="82" t="s">
        <v>6043</v>
      </c>
      <c r="W604" s="82"/>
    </row>
    <row r="605" spans="1:23" ht="60" x14ac:dyDescent="0.2">
      <c r="A605" s="80" t="s">
        <v>4715</v>
      </c>
      <c r="B605" s="80" t="s">
        <v>6044</v>
      </c>
      <c r="C605" s="80" t="s">
        <v>8205</v>
      </c>
      <c r="D605" s="80" t="s">
        <v>407</v>
      </c>
      <c r="E605" s="80" t="s">
        <v>749</v>
      </c>
      <c r="F605" s="80" t="s">
        <v>370</v>
      </c>
      <c r="G605" s="80"/>
      <c r="H605" s="80"/>
      <c r="I605" s="80" t="b">
        <v>0</v>
      </c>
      <c r="J605" s="81" t="s">
        <v>4680</v>
      </c>
      <c r="K605" s="81" t="s">
        <v>4685</v>
      </c>
      <c r="L605" s="81" t="s">
        <v>3472</v>
      </c>
      <c r="M605" s="81"/>
      <c r="N605" s="81"/>
      <c r="O605" s="81" t="s">
        <v>10895</v>
      </c>
      <c r="P605" s="81"/>
      <c r="Q605" s="82" t="s">
        <v>4678</v>
      </c>
      <c r="R605" s="82" t="s">
        <v>4683</v>
      </c>
      <c r="S605" s="82" t="s">
        <v>4923</v>
      </c>
      <c r="T605" s="82"/>
      <c r="U605" s="82"/>
      <c r="V605" s="82" t="s">
        <v>6045</v>
      </c>
      <c r="W605" s="82"/>
    </row>
    <row r="606" spans="1:23" ht="45" x14ac:dyDescent="0.2">
      <c r="A606" s="84" t="s">
        <v>4715</v>
      </c>
      <c r="B606" s="84" t="s">
        <v>6046</v>
      </c>
      <c r="C606" s="84" t="s">
        <v>9222</v>
      </c>
      <c r="D606" s="84" t="s">
        <v>2374</v>
      </c>
      <c r="E606" s="84" t="s">
        <v>754</v>
      </c>
      <c r="F606" s="84" t="s">
        <v>370</v>
      </c>
      <c r="G606" s="84"/>
      <c r="H606" s="84"/>
      <c r="I606" s="84" t="b">
        <v>0</v>
      </c>
      <c r="J606" s="85" t="s">
        <v>4731</v>
      </c>
      <c r="K606" s="85" t="s">
        <v>4685</v>
      </c>
      <c r="L606" s="85" t="s">
        <v>3472</v>
      </c>
      <c r="M606" s="85"/>
      <c r="N606" s="85"/>
      <c r="O606" s="85"/>
      <c r="P606" s="85"/>
      <c r="Q606" s="86" t="s">
        <v>4729</v>
      </c>
      <c r="R606" s="86" t="s">
        <v>4683</v>
      </c>
      <c r="S606" s="86" t="s">
        <v>4923</v>
      </c>
      <c r="T606" s="86"/>
      <c r="U606" s="86"/>
      <c r="V606" s="86" t="s">
        <v>6047</v>
      </c>
      <c r="W606" s="86"/>
    </row>
    <row r="607" spans="1:23" ht="45" x14ac:dyDescent="0.2">
      <c r="A607" s="84" t="s">
        <v>4715</v>
      </c>
      <c r="B607" s="84" t="s">
        <v>6048</v>
      </c>
      <c r="C607" s="84" t="s">
        <v>9223</v>
      </c>
      <c r="D607" s="84" t="s">
        <v>816</v>
      </c>
      <c r="E607" s="84" t="s">
        <v>749</v>
      </c>
      <c r="F607" s="84" t="s">
        <v>751</v>
      </c>
      <c r="G607" s="84"/>
      <c r="H607" s="84"/>
      <c r="I607" s="84" t="b">
        <v>0</v>
      </c>
      <c r="J607" s="85" t="s">
        <v>4680</v>
      </c>
      <c r="K607" s="85" t="s">
        <v>4704</v>
      </c>
      <c r="L607" s="85" t="s">
        <v>3472</v>
      </c>
      <c r="M607" s="85"/>
      <c r="N607" s="85"/>
      <c r="O607" s="85"/>
      <c r="P607" s="85"/>
      <c r="Q607" s="86" t="s">
        <v>4678</v>
      </c>
      <c r="R607" s="86" t="s">
        <v>4703</v>
      </c>
      <c r="S607" s="86" t="s">
        <v>4923</v>
      </c>
      <c r="T607" s="86"/>
      <c r="U607" s="86"/>
      <c r="V607" s="86" t="s">
        <v>6049</v>
      </c>
      <c r="W607" s="86"/>
    </row>
    <row r="608" spans="1:23" ht="60" x14ac:dyDescent="0.2">
      <c r="A608" s="80" t="s">
        <v>4715</v>
      </c>
      <c r="B608" s="80" t="s">
        <v>5484</v>
      </c>
      <c r="C608" s="80" t="s">
        <v>9224</v>
      </c>
      <c r="D608" s="80" t="s">
        <v>4308</v>
      </c>
      <c r="E608" s="80" t="s">
        <v>754</v>
      </c>
      <c r="F608" s="80" t="s">
        <v>751</v>
      </c>
      <c r="G608" s="80"/>
      <c r="H608" s="80"/>
      <c r="I608" s="80" t="b">
        <v>0</v>
      </c>
      <c r="J608" s="81" t="s">
        <v>4687</v>
      </c>
      <c r="K608" s="81" t="s">
        <v>4704</v>
      </c>
      <c r="L608" s="81" t="s">
        <v>3472</v>
      </c>
      <c r="M608" s="81"/>
      <c r="N608" s="81" t="s">
        <v>10570</v>
      </c>
      <c r="O608" s="81"/>
      <c r="P608" s="81"/>
      <c r="Q608" s="82" t="s">
        <v>4686</v>
      </c>
      <c r="R608" s="82" t="s">
        <v>4703</v>
      </c>
      <c r="S608" s="82" t="s">
        <v>4923</v>
      </c>
      <c r="T608" s="82"/>
      <c r="U608" s="82" t="s">
        <v>5485</v>
      </c>
      <c r="V608" s="82"/>
      <c r="W608" s="82"/>
    </row>
    <row r="609" spans="1:23" ht="60" x14ac:dyDescent="0.2">
      <c r="A609" s="80" t="s">
        <v>4715</v>
      </c>
      <c r="B609" s="80" t="s">
        <v>9225</v>
      </c>
      <c r="C609" s="80" t="s">
        <v>9226</v>
      </c>
      <c r="D609" s="80" t="s">
        <v>4478</v>
      </c>
      <c r="E609" s="80" t="s">
        <v>749</v>
      </c>
      <c r="F609" s="80" t="s">
        <v>370</v>
      </c>
      <c r="G609" s="80"/>
      <c r="H609" s="80"/>
      <c r="I609" s="80" t="b">
        <v>0</v>
      </c>
      <c r="J609" s="81" t="s">
        <v>4680</v>
      </c>
      <c r="K609" s="81" t="s">
        <v>4685</v>
      </c>
      <c r="L609" s="81" t="s">
        <v>356</v>
      </c>
      <c r="M609" s="81"/>
      <c r="N609" s="81"/>
      <c r="O609" s="81" t="s">
        <v>10896</v>
      </c>
      <c r="P609" s="81"/>
      <c r="Q609" s="82" t="s">
        <v>4678</v>
      </c>
      <c r="R609" s="82" t="s">
        <v>4683</v>
      </c>
      <c r="S609" s="82" t="s">
        <v>4908</v>
      </c>
      <c r="T609" s="82"/>
      <c r="U609" s="82"/>
      <c r="V609" s="82" t="s">
        <v>9227</v>
      </c>
      <c r="W609" s="82"/>
    </row>
    <row r="610" spans="1:23" ht="60" x14ac:dyDescent="0.2">
      <c r="A610" s="80" t="s">
        <v>4715</v>
      </c>
      <c r="B610" s="80" t="s">
        <v>9228</v>
      </c>
      <c r="C610" s="80" t="s">
        <v>9229</v>
      </c>
      <c r="D610" s="80" t="s">
        <v>4541</v>
      </c>
      <c r="E610" s="80" t="s">
        <v>749</v>
      </c>
      <c r="F610" s="80" t="s">
        <v>370</v>
      </c>
      <c r="G610" s="80"/>
      <c r="H610" s="80"/>
      <c r="I610" s="80" t="b">
        <v>0</v>
      </c>
      <c r="J610" s="81" t="s">
        <v>4680</v>
      </c>
      <c r="K610" s="81" t="s">
        <v>4685</v>
      </c>
      <c r="L610" s="81" t="s">
        <v>356</v>
      </c>
      <c r="M610" s="81"/>
      <c r="N610" s="81"/>
      <c r="O610" s="81" t="s">
        <v>10897</v>
      </c>
      <c r="P610" s="81"/>
      <c r="Q610" s="82" t="s">
        <v>4678</v>
      </c>
      <c r="R610" s="82" t="s">
        <v>4683</v>
      </c>
      <c r="S610" s="82" t="s">
        <v>4908</v>
      </c>
      <c r="T610" s="82"/>
      <c r="U610" s="82"/>
      <c r="V610" s="82" t="s">
        <v>9230</v>
      </c>
      <c r="W610" s="82"/>
    </row>
    <row r="611" spans="1:23" ht="45" x14ac:dyDescent="0.2">
      <c r="A611" s="80" t="s">
        <v>4715</v>
      </c>
      <c r="B611" s="80" t="s">
        <v>4909</v>
      </c>
      <c r="C611" s="80" t="s">
        <v>9231</v>
      </c>
      <c r="D611" s="80" t="s">
        <v>412</v>
      </c>
      <c r="E611" s="80" t="s">
        <v>749</v>
      </c>
      <c r="F611" s="80" t="s">
        <v>370</v>
      </c>
      <c r="G611" s="80"/>
      <c r="H611" s="80"/>
      <c r="I611" s="80" t="b">
        <v>0</v>
      </c>
      <c r="J611" s="81" t="s">
        <v>4680</v>
      </c>
      <c r="K611" s="81" t="s">
        <v>4685</v>
      </c>
      <c r="L611" s="81" t="s">
        <v>412</v>
      </c>
      <c r="M611" s="81"/>
      <c r="N611" s="81"/>
      <c r="O611" s="81"/>
      <c r="P611" s="81"/>
      <c r="Q611" s="82" t="s">
        <v>4678</v>
      </c>
      <c r="R611" s="82" t="s">
        <v>4683</v>
      </c>
      <c r="S611" s="82" t="s">
        <v>4910</v>
      </c>
      <c r="T611" s="82"/>
      <c r="U611" s="82"/>
      <c r="V611" s="82"/>
      <c r="W611" s="82"/>
    </row>
    <row r="612" spans="1:23" ht="75" x14ac:dyDescent="0.2">
      <c r="A612" s="80" t="s">
        <v>4715</v>
      </c>
      <c r="B612" s="80" t="s">
        <v>6050</v>
      </c>
      <c r="C612" s="80" t="s">
        <v>9232</v>
      </c>
      <c r="D612" s="80" t="s">
        <v>358</v>
      </c>
      <c r="E612" s="80" t="s">
        <v>749</v>
      </c>
      <c r="F612" s="80" t="s">
        <v>370</v>
      </c>
      <c r="G612" s="80"/>
      <c r="H612" s="80"/>
      <c r="I612" s="80" t="b">
        <v>0</v>
      </c>
      <c r="J612" s="81" t="s">
        <v>4680</v>
      </c>
      <c r="K612" s="81" t="s">
        <v>4685</v>
      </c>
      <c r="L612" s="81" t="s">
        <v>412</v>
      </c>
      <c r="M612" s="81"/>
      <c r="N612" s="81"/>
      <c r="O612" s="81" t="s">
        <v>10898</v>
      </c>
      <c r="P612" s="81"/>
      <c r="Q612" s="82" t="s">
        <v>4678</v>
      </c>
      <c r="R612" s="82" t="s">
        <v>4683</v>
      </c>
      <c r="S612" s="82" t="s">
        <v>4910</v>
      </c>
      <c r="T612" s="82"/>
      <c r="U612" s="82"/>
      <c r="V612" s="82" t="s">
        <v>6051</v>
      </c>
      <c r="W612" s="82"/>
    </row>
    <row r="613" spans="1:23" ht="60" x14ac:dyDescent="0.2">
      <c r="A613" s="80" t="s">
        <v>4715</v>
      </c>
      <c r="B613" s="80" t="s">
        <v>6052</v>
      </c>
      <c r="C613" s="80" t="s">
        <v>9233</v>
      </c>
      <c r="D613" s="80" t="s">
        <v>1342</v>
      </c>
      <c r="E613" s="80" t="s">
        <v>754</v>
      </c>
      <c r="F613" s="80" t="s">
        <v>370</v>
      </c>
      <c r="G613" s="80"/>
      <c r="H613" s="80"/>
      <c r="I613" s="80" t="b">
        <v>0</v>
      </c>
      <c r="J613" s="81" t="s">
        <v>4731</v>
      </c>
      <c r="K613" s="81" t="s">
        <v>4685</v>
      </c>
      <c r="L613" s="81" t="s">
        <v>412</v>
      </c>
      <c r="M613" s="81"/>
      <c r="N613" s="81"/>
      <c r="O613" s="81" t="s">
        <v>10899</v>
      </c>
      <c r="P613" s="81"/>
      <c r="Q613" s="82" t="s">
        <v>4729</v>
      </c>
      <c r="R613" s="82" t="s">
        <v>4683</v>
      </c>
      <c r="S613" s="82" t="s">
        <v>4910</v>
      </c>
      <c r="T613" s="82"/>
      <c r="U613" s="82"/>
      <c r="V613" s="82" t="s">
        <v>6053</v>
      </c>
      <c r="W613" s="82"/>
    </row>
    <row r="614" spans="1:23" ht="45" x14ac:dyDescent="0.2">
      <c r="A614" s="84" t="s">
        <v>4715</v>
      </c>
      <c r="B614" s="84" t="s">
        <v>6054</v>
      </c>
      <c r="C614" s="84" t="s">
        <v>9234</v>
      </c>
      <c r="D614" s="84" t="s">
        <v>3760</v>
      </c>
      <c r="E614" s="84" t="s">
        <v>750</v>
      </c>
      <c r="F614" s="84" t="s">
        <v>354</v>
      </c>
      <c r="G614" s="84"/>
      <c r="H614" s="84"/>
      <c r="I614" s="84" t="b">
        <v>0</v>
      </c>
      <c r="J614" s="85" t="s">
        <v>4788</v>
      </c>
      <c r="K614" s="85" t="s">
        <v>4762</v>
      </c>
      <c r="L614" s="85" t="s">
        <v>412</v>
      </c>
      <c r="M614" s="85"/>
      <c r="N614" s="85"/>
      <c r="O614" s="85"/>
      <c r="P614" s="85"/>
      <c r="Q614" s="86" t="s">
        <v>4786</v>
      </c>
      <c r="R614" s="86" t="s">
        <v>4760</v>
      </c>
      <c r="S614" s="86" t="s">
        <v>4910</v>
      </c>
      <c r="T614" s="86"/>
      <c r="U614" s="86"/>
      <c r="V614" s="86" t="s">
        <v>6055</v>
      </c>
      <c r="W614" s="86"/>
    </row>
    <row r="615" spans="1:23" ht="30" x14ac:dyDescent="0.2">
      <c r="A615" s="80" t="s">
        <v>4715</v>
      </c>
      <c r="B615" s="80" t="s">
        <v>4911</v>
      </c>
      <c r="C615" s="80" t="s">
        <v>9235</v>
      </c>
      <c r="D615" s="80" t="s">
        <v>1787</v>
      </c>
      <c r="E615" s="80" t="s">
        <v>749</v>
      </c>
      <c r="F615" s="80" t="s">
        <v>753</v>
      </c>
      <c r="G615" s="80"/>
      <c r="H615" s="80"/>
      <c r="I615" s="80" t="b">
        <v>0</v>
      </c>
      <c r="J615" s="81" t="s">
        <v>4680</v>
      </c>
      <c r="K615" s="81" t="s">
        <v>4681</v>
      </c>
      <c r="L615" s="81" t="s">
        <v>1787</v>
      </c>
      <c r="M615" s="81"/>
      <c r="N615" s="81"/>
      <c r="O615" s="81"/>
      <c r="P615" s="81"/>
      <c r="Q615" s="82" t="s">
        <v>4678</v>
      </c>
      <c r="R615" s="82" t="s">
        <v>4679</v>
      </c>
      <c r="S615" s="82" t="s">
        <v>4912</v>
      </c>
      <c r="T615" s="82"/>
      <c r="U615" s="82"/>
      <c r="V615" s="82"/>
      <c r="W615" s="82"/>
    </row>
    <row r="616" spans="1:23" ht="45" x14ac:dyDescent="0.2">
      <c r="A616" s="80" t="s">
        <v>4715</v>
      </c>
      <c r="B616" s="80" t="s">
        <v>6056</v>
      </c>
      <c r="C616" s="80" t="s">
        <v>9236</v>
      </c>
      <c r="D616" s="80" t="s">
        <v>4057</v>
      </c>
      <c r="E616" s="80" t="s">
        <v>750</v>
      </c>
      <c r="F616" s="80" t="s">
        <v>354</v>
      </c>
      <c r="G616" s="80"/>
      <c r="H616" s="80"/>
      <c r="I616" s="80" t="b">
        <v>0</v>
      </c>
      <c r="J616" s="81" t="s">
        <v>4788</v>
      </c>
      <c r="K616" s="81" t="s">
        <v>4762</v>
      </c>
      <c r="L616" s="81" t="s">
        <v>1787</v>
      </c>
      <c r="M616" s="81"/>
      <c r="N616" s="81"/>
      <c r="O616" s="81" t="s">
        <v>10900</v>
      </c>
      <c r="P616" s="81"/>
      <c r="Q616" s="82" t="s">
        <v>4786</v>
      </c>
      <c r="R616" s="82" t="s">
        <v>4760</v>
      </c>
      <c r="S616" s="82" t="s">
        <v>4912</v>
      </c>
      <c r="T616" s="82"/>
      <c r="U616" s="82"/>
      <c r="V616" s="82" t="s">
        <v>6057</v>
      </c>
      <c r="W616" s="82"/>
    </row>
    <row r="617" spans="1:23" ht="45" x14ac:dyDescent="0.2">
      <c r="A617" s="80" t="s">
        <v>4715</v>
      </c>
      <c r="B617" s="80" t="s">
        <v>6058</v>
      </c>
      <c r="C617" s="80" t="s">
        <v>9237</v>
      </c>
      <c r="D617" s="80" t="s">
        <v>384</v>
      </c>
      <c r="E617" s="80" t="s">
        <v>749</v>
      </c>
      <c r="F617" s="80" t="s">
        <v>370</v>
      </c>
      <c r="G617" s="80"/>
      <c r="H617" s="80"/>
      <c r="I617" s="80" t="b">
        <v>0</v>
      </c>
      <c r="J617" s="81" t="s">
        <v>4680</v>
      </c>
      <c r="K617" s="81" t="s">
        <v>4685</v>
      </c>
      <c r="L617" s="81" t="s">
        <v>384</v>
      </c>
      <c r="M617" s="81"/>
      <c r="N617" s="81"/>
      <c r="O617" s="85"/>
      <c r="P617" s="81"/>
      <c r="Q617" s="82" t="s">
        <v>4678</v>
      </c>
      <c r="R617" s="82" t="s">
        <v>4683</v>
      </c>
      <c r="S617" s="82" t="s">
        <v>6059</v>
      </c>
      <c r="T617" s="82"/>
      <c r="U617" s="82"/>
      <c r="V617" s="86"/>
      <c r="W617" s="82"/>
    </row>
    <row r="618" spans="1:23" ht="30" x14ac:dyDescent="0.2">
      <c r="A618" s="84" t="s">
        <v>4715</v>
      </c>
      <c r="B618" s="84" t="s">
        <v>6060</v>
      </c>
      <c r="C618" s="84" t="s">
        <v>9238</v>
      </c>
      <c r="D618" s="84" t="s">
        <v>241</v>
      </c>
      <c r="E618" s="84" t="s">
        <v>754</v>
      </c>
      <c r="F618" s="84" t="s">
        <v>370</v>
      </c>
      <c r="G618" s="84"/>
      <c r="H618" s="84"/>
      <c r="I618" s="84" t="b">
        <v>0</v>
      </c>
      <c r="J618" s="85" t="s">
        <v>4731</v>
      </c>
      <c r="K618" s="85" t="s">
        <v>4685</v>
      </c>
      <c r="L618" s="85" t="s">
        <v>383</v>
      </c>
      <c r="M618" s="85"/>
      <c r="N618" s="85"/>
      <c r="O618" s="85"/>
      <c r="P618" s="85"/>
      <c r="Q618" s="86" t="s">
        <v>4729</v>
      </c>
      <c r="R618" s="86" t="s">
        <v>4683</v>
      </c>
      <c r="S618" s="86" t="s">
        <v>4914</v>
      </c>
      <c r="T618" s="86"/>
      <c r="U618" s="86"/>
      <c r="V618" s="86" t="s">
        <v>6061</v>
      </c>
      <c r="W618" s="86"/>
    </row>
    <row r="619" spans="1:23" ht="30" x14ac:dyDescent="0.2">
      <c r="A619" s="80" t="s">
        <v>4715</v>
      </c>
      <c r="B619" s="80" t="s">
        <v>4913</v>
      </c>
      <c r="C619" s="80" t="s">
        <v>9239</v>
      </c>
      <c r="D619" s="80" t="s">
        <v>383</v>
      </c>
      <c r="E619" s="80" t="s">
        <v>749</v>
      </c>
      <c r="F619" s="80" t="s">
        <v>370</v>
      </c>
      <c r="G619" s="80"/>
      <c r="H619" s="80"/>
      <c r="I619" s="80" t="b">
        <v>0</v>
      </c>
      <c r="J619" s="81" t="s">
        <v>4680</v>
      </c>
      <c r="K619" s="81" t="s">
        <v>4685</v>
      </c>
      <c r="L619" s="81" t="s">
        <v>383</v>
      </c>
      <c r="M619" s="81"/>
      <c r="N619" s="81"/>
      <c r="O619" s="81"/>
      <c r="P619" s="81"/>
      <c r="Q619" s="82" t="s">
        <v>4678</v>
      </c>
      <c r="R619" s="82" t="s">
        <v>4683</v>
      </c>
      <c r="S619" s="82" t="s">
        <v>4914</v>
      </c>
      <c r="T619" s="82"/>
      <c r="U619" s="82"/>
      <c r="V619" s="82"/>
      <c r="W619" s="82"/>
    </row>
    <row r="620" spans="1:23" ht="45" x14ac:dyDescent="0.2">
      <c r="A620" s="80" t="s">
        <v>4715</v>
      </c>
      <c r="B620" s="80" t="s">
        <v>6062</v>
      </c>
      <c r="C620" s="80" t="s">
        <v>9240</v>
      </c>
      <c r="D620" s="80" t="s">
        <v>240</v>
      </c>
      <c r="E620" s="80" t="s">
        <v>754</v>
      </c>
      <c r="F620" s="80" t="s">
        <v>370</v>
      </c>
      <c r="G620" s="80"/>
      <c r="H620" s="80"/>
      <c r="I620" s="80" t="b">
        <v>0</v>
      </c>
      <c r="J620" s="81" t="s">
        <v>4731</v>
      </c>
      <c r="K620" s="81" t="s">
        <v>4685</v>
      </c>
      <c r="L620" s="81" t="s">
        <v>383</v>
      </c>
      <c r="M620" s="81"/>
      <c r="N620" s="81"/>
      <c r="O620" s="81" t="s">
        <v>10901</v>
      </c>
      <c r="P620" s="81"/>
      <c r="Q620" s="82" t="s">
        <v>4729</v>
      </c>
      <c r="R620" s="82" t="s">
        <v>4683</v>
      </c>
      <c r="S620" s="82" t="s">
        <v>4914</v>
      </c>
      <c r="T620" s="82"/>
      <c r="U620" s="82"/>
      <c r="V620" s="82" t="s">
        <v>6063</v>
      </c>
      <c r="W620" s="82"/>
    </row>
    <row r="621" spans="1:23" ht="30" x14ac:dyDescent="0.2">
      <c r="A621" s="84" t="s">
        <v>4715</v>
      </c>
      <c r="B621" s="84" t="s">
        <v>6064</v>
      </c>
      <c r="C621" s="84" t="s">
        <v>9241</v>
      </c>
      <c r="D621" s="84" t="s">
        <v>1541</v>
      </c>
      <c r="E621" s="84" t="s">
        <v>750</v>
      </c>
      <c r="F621" s="84" t="s">
        <v>354</v>
      </c>
      <c r="G621" s="84"/>
      <c r="H621" s="84"/>
      <c r="I621" s="84" t="b">
        <v>0</v>
      </c>
      <c r="J621" s="85" t="s">
        <v>4788</v>
      </c>
      <c r="K621" s="85" t="s">
        <v>4762</v>
      </c>
      <c r="L621" s="85" t="s">
        <v>383</v>
      </c>
      <c r="M621" s="85"/>
      <c r="N621" s="85"/>
      <c r="O621" s="85"/>
      <c r="P621" s="85"/>
      <c r="Q621" s="86" t="s">
        <v>4786</v>
      </c>
      <c r="R621" s="86" t="s">
        <v>4760</v>
      </c>
      <c r="S621" s="86" t="s">
        <v>4914</v>
      </c>
      <c r="T621" s="86"/>
      <c r="U621" s="86"/>
      <c r="V621" s="86" t="s">
        <v>6065</v>
      </c>
      <c r="W621" s="86"/>
    </row>
    <row r="622" spans="1:23" ht="60" x14ac:dyDescent="0.2">
      <c r="A622" s="80" t="s">
        <v>4715</v>
      </c>
      <c r="B622" s="80" t="s">
        <v>6066</v>
      </c>
      <c r="C622" s="80" t="s">
        <v>9242</v>
      </c>
      <c r="D622" s="80" t="s">
        <v>387</v>
      </c>
      <c r="E622" s="80" t="s">
        <v>749</v>
      </c>
      <c r="F622" s="80" t="s">
        <v>370</v>
      </c>
      <c r="G622" s="80"/>
      <c r="H622" s="80"/>
      <c r="I622" s="80" t="b">
        <v>0</v>
      </c>
      <c r="J622" s="81" t="s">
        <v>4680</v>
      </c>
      <c r="K622" s="81" t="s">
        <v>4685</v>
      </c>
      <c r="L622" s="81" t="s">
        <v>383</v>
      </c>
      <c r="M622" s="81"/>
      <c r="N622" s="81"/>
      <c r="O622" s="81" t="s">
        <v>10902</v>
      </c>
      <c r="P622" s="81"/>
      <c r="Q622" s="82" t="s">
        <v>4678</v>
      </c>
      <c r="R622" s="82" t="s">
        <v>4683</v>
      </c>
      <c r="S622" s="82" t="s">
        <v>4914</v>
      </c>
      <c r="T622" s="82"/>
      <c r="U622" s="82"/>
      <c r="V622" s="82" t="s">
        <v>6067</v>
      </c>
      <c r="W622" s="82"/>
    </row>
    <row r="623" spans="1:23" ht="60" x14ac:dyDescent="0.2">
      <c r="A623" s="80" t="s">
        <v>4715</v>
      </c>
      <c r="B623" s="80" t="s">
        <v>6068</v>
      </c>
      <c r="C623" s="80" t="s">
        <v>9243</v>
      </c>
      <c r="D623" s="80" t="s">
        <v>1796</v>
      </c>
      <c r="E623" s="80" t="s">
        <v>749</v>
      </c>
      <c r="F623" s="80" t="s">
        <v>753</v>
      </c>
      <c r="G623" s="80"/>
      <c r="H623" s="80"/>
      <c r="I623" s="80" t="b">
        <v>0</v>
      </c>
      <c r="J623" s="81" t="s">
        <v>4680</v>
      </c>
      <c r="K623" s="81" t="s">
        <v>4681</v>
      </c>
      <c r="L623" s="81" t="s">
        <v>383</v>
      </c>
      <c r="M623" s="81"/>
      <c r="N623" s="81"/>
      <c r="O623" s="81" t="s">
        <v>10903</v>
      </c>
      <c r="P623" s="81"/>
      <c r="Q623" s="82" t="s">
        <v>4678</v>
      </c>
      <c r="R623" s="82" t="s">
        <v>4679</v>
      </c>
      <c r="S623" s="82" t="s">
        <v>4914</v>
      </c>
      <c r="T623" s="82"/>
      <c r="U623" s="82"/>
      <c r="V623" s="82" t="s">
        <v>6069</v>
      </c>
      <c r="W623" s="82"/>
    </row>
    <row r="624" spans="1:23" ht="75" x14ac:dyDescent="0.2">
      <c r="A624" s="80" t="s">
        <v>4715</v>
      </c>
      <c r="B624" s="80" t="s">
        <v>6070</v>
      </c>
      <c r="C624" s="80" t="s">
        <v>9244</v>
      </c>
      <c r="D624" s="80" t="s">
        <v>382</v>
      </c>
      <c r="E624" s="80" t="s">
        <v>749</v>
      </c>
      <c r="F624" s="80" t="s">
        <v>370</v>
      </c>
      <c r="G624" s="80"/>
      <c r="H624" s="80"/>
      <c r="I624" s="80" t="b">
        <v>0</v>
      </c>
      <c r="J624" s="81" t="s">
        <v>4680</v>
      </c>
      <c r="K624" s="81" t="s">
        <v>4685</v>
      </c>
      <c r="L624" s="81" t="s">
        <v>383</v>
      </c>
      <c r="M624" s="81"/>
      <c r="N624" s="81"/>
      <c r="O624" s="81" t="s">
        <v>10904</v>
      </c>
      <c r="P624" s="81"/>
      <c r="Q624" s="82" t="s">
        <v>4678</v>
      </c>
      <c r="R624" s="82" t="s">
        <v>4683</v>
      </c>
      <c r="S624" s="82" t="s">
        <v>4914</v>
      </c>
      <c r="T624" s="82"/>
      <c r="U624" s="82"/>
      <c r="V624" s="82" t="s">
        <v>6071</v>
      </c>
      <c r="W624" s="82"/>
    </row>
    <row r="625" spans="1:23" ht="60" x14ac:dyDescent="0.2">
      <c r="A625" s="80" t="s">
        <v>4715</v>
      </c>
      <c r="B625" s="80" t="s">
        <v>5486</v>
      </c>
      <c r="C625" s="80" t="s">
        <v>9245</v>
      </c>
      <c r="D625" s="80" t="s">
        <v>2272</v>
      </c>
      <c r="E625" s="80" t="s">
        <v>754</v>
      </c>
      <c r="F625" s="80" t="s">
        <v>370</v>
      </c>
      <c r="G625" s="80"/>
      <c r="H625" s="80"/>
      <c r="I625" s="80" t="b">
        <v>0</v>
      </c>
      <c r="J625" s="81" t="s">
        <v>4687</v>
      </c>
      <c r="K625" s="81" t="s">
        <v>4685</v>
      </c>
      <c r="L625" s="81" t="s">
        <v>383</v>
      </c>
      <c r="M625" s="81"/>
      <c r="N625" s="81" t="s">
        <v>10571</v>
      </c>
      <c r="O625" s="81"/>
      <c r="P625" s="81"/>
      <c r="Q625" s="82" t="s">
        <v>4705</v>
      </c>
      <c r="R625" s="82" t="s">
        <v>4683</v>
      </c>
      <c r="S625" s="82" t="s">
        <v>4914</v>
      </c>
      <c r="T625" s="82"/>
      <c r="U625" s="82" t="s">
        <v>5487</v>
      </c>
      <c r="V625" s="82"/>
      <c r="W625" s="82"/>
    </row>
    <row r="626" spans="1:23" ht="45" x14ac:dyDescent="0.2">
      <c r="A626" s="84" t="s">
        <v>4715</v>
      </c>
      <c r="B626" s="84" t="s">
        <v>5488</v>
      </c>
      <c r="C626" s="84" t="s">
        <v>9246</v>
      </c>
      <c r="D626" s="84" t="s">
        <v>3803</v>
      </c>
      <c r="E626" s="84" t="s">
        <v>754</v>
      </c>
      <c r="F626" s="84" t="s">
        <v>370</v>
      </c>
      <c r="G626" s="84"/>
      <c r="H626" s="84"/>
      <c r="I626" s="84" t="b">
        <v>0</v>
      </c>
      <c r="J626" s="85" t="s">
        <v>4706</v>
      </c>
      <c r="K626" s="85" t="s">
        <v>4685</v>
      </c>
      <c r="L626" s="85" t="s">
        <v>383</v>
      </c>
      <c r="M626" s="85"/>
      <c r="N626" s="85"/>
      <c r="O626" s="85"/>
      <c r="P626" s="85"/>
      <c r="Q626" s="86" t="s">
        <v>4705</v>
      </c>
      <c r="R626" s="86" t="s">
        <v>4683</v>
      </c>
      <c r="S626" s="86" t="s">
        <v>4914</v>
      </c>
      <c r="T626" s="86"/>
      <c r="U626" s="86" t="s">
        <v>5489</v>
      </c>
      <c r="V626" s="86"/>
      <c r="W626" s="86"/>
    </row>
    <row r="627" spans="1:23" ht="30" x14ac:dyDescent="0.2">
      <c r="A627" s="84" t="s">
        <v>4715</v>
      </c>
      <c r="B627" s="84" t="s">
        <v>6072</v>
      </c>
      <c r="C627" s="84" t="s">
        <v>9247</v>
      </c>
      <c r="D627" s="84" t="s">
        <v>3985</v>
      </c>
      <c r="E627" s="84" t="s">
        <v>749</v>
      </c>
      <c r="F627" s="84" t="s">
        <v>370</v>
      </c>
      <c r="G627" s="84"/>
      <c r="H627" s="84"/>
      <c r="I627" s="84" t="b">
        <v>0</v>
      </c>
      <c r="J627" s="85" t="s">
        <v>4680</v>
      </c>
      <c r="K627" s="85" t="s">
        <v>4685</v>
      </c>
      <c r="L627" s="85" t="s">
        <v>383</v>
      </c>
      <c r="M627" s="85"/>
      <c r="N627" s="85"/>
      <c r="O627" s="85"/>
      <c r="P627" s="85"/>
      <c r="Q627" s="86" t="s">
        <v>4678</v>
      </c>
      <c r="R627" s="86" t="s">
        <v>4683</v>
      </c>
      <c r="S627" s="86" t="s">
        <v>4914</v>
      </c>
      <c r="T627" s="86"/>
      <c r="U627" s="86"/>
      <c r="V627" s="86" t="s">
        <v>6073</v>
      </c>
      <c r="W627" s="86"/>
    </row>
    <row r="628" spans="1:23" ht="45" x14ac:dyDescent="0.2">
      <c r="A628" s="80" t="s">
        <v>4715</v>
      </c>
      <c r="B628" s="80" t="s">
        <v>5490</v>
      </c>
      <c r="C628" s="80" t="s">
        <v>9248</v>
      </c>
      <c r="D628" s="80" t="s">
        <v>4017</v>
      </c>
      <c r="E628" s="80" t="s">
        <v>754</v>
      </c>
      <c r="F628" s="80" t="s">
        <v>370</v>
      </c>
      <c r="G628" s="80"/>
      <c r="H628" s="80"/>
      <c r="I628" s="80" t="b">
        <v>0</v>
      </c>
      <c r="J628" s="81" t="s">
        <v>4687</v>
      </c>
      <c r="K628" s="81" t="s">
        <v>4685</v>
      </c>
      <c r="L628" s="81" t="s">
        <v>383</v>
      </c>
      <c r="M628" s="81"/>
      <c r="N628" s="81" t="s">
        <v>10572</v>
      </c>
      <c r="O628" s="81"/>
      <c r="P628" s="81"/>
      <c r="Q628" s="82" t="s">
        <v>4686</v>
      </c>
      <c r="R628" s="82" t="s">
        <v>4683</v>
      </c>
      <c r="S628" s="82" t="s">
        <v>4914</v>
      </c>
      <c r="T628" s="82"/>
      <c r="U628" s="82" t="s">
        <v>5491</v>
      </c>
      <c r="V628" s="82"/>
      <c r="W628" s="82"/>
    </row>
    <row r="629" spans="1:23" ht="60" x14ac:dyDescent="0.2">
      <c r="A629" s="80" t="s">
        <v>4715</v>
      </c>
      <c r="B629" s="80" t="s">
        <v>6074</v>
      </c>
      <c r="C629" s="80" t="s">
        <v>9249</v>
      </c>
      <c r="D629" s="80" t="s">
        <v>4106</v>
      </c>
      <c r="E629" s="80" t="s">
        <v>754</v>
      </c>
      <c r="F629" s="80" t="s">
        <v>370</v>
      </c>
      <c r="G629" s="80"/>
      <c r="H629" s="80"/>
      <c r="I629" s="80" t="b">
        <v>0</v>
      </c>
      <c r="J629" s="81" t="s">
        <v>4731</v>
      </c>
      <c r="K629" s="81" t="s">
        <v>4685</v>
      </c>
      <c r="L629" s="81" t="s">
        <v>383</v>
      </c>
      <c r="M629" s="81"/>
      <c r="N629" s="81"/>
      <c r="O629" s="81" t="s">
        <v>10905</v>
      </c>
      <c r="P629" s="81"/>
      <c r="Q629" s="82" t="s">
        <v>4729</v>
      </c>
      <c r="R629" s="82" t="s">
        <v>4683</v>
      </c>
      <c r="S629" s="82" t="s">
        <v>4914</v>
      </c>
      <c r="T629" s="82"/>
      <c r="U629" s="82"/>
      <c r="V629" s="82" t="s">
        <v>6075</v>
      </c>
      <c r="W629" s="82"/>
    </row>
    <row r="630" spans="1:23" ht="45" x14ac:dyDescent="0.2">
      <c r="A630" s="84" t="s">
        <v>4715</v>
      </c>
      <c r="B630" s="84" t="s">
        <v>5492</v>
      </c>
      <c r="C630" s="84" t="s">
        <v>9250</v>
      </c>
      <c r="D630" s="84" t="s">
        <v>4093</v>
      </c>
      <c r="E630" s="84" t="s">
        <v>754</v>
      </c>
      <c r="F630" s="84" t="s">
        <v>370</v>
      </c>
      <c r="G630" s="84"/>
      <c r="H630" s="84"/>
      <c r="I630" s="84" t="b">
        <v>0</v>
      </c>
      <c r="J630" s="85" t="s">
        <v>4706</v>
      </c>
      <c r="K630" s="85" t="s">
        <v>4685</v>
      </c>
      <c r="L630" s="85" t="s">
        <v>383</v>
      </c>
      <c r="M630" s="85"/>
      <c r="N630" s="85"/>
      <c r="O630" s="85"/>
      <c r="P630" s="85"/>
      <c r="Q630" s="86" t="s">
        <v>4705</v>
      </c>
      <c r="R630" s="86" t="s">
        <v>4683</v>
      </c>
      <c r="S630" s="86" t="s">
        <v>4914</v>
      </c>
      <c r="T630" s="86"/>
      <c r="U630" s="86" t="s">
        <v>5493</v>
      </c>
      <c r="V630" s="86"/>
      <c r="W630" s="86"/>
    </row>
    <row r="631" spans="1:23" ht="45" x14ac:dyDescent="0.2">
      <c r="A631" s="84" t="s">
        <v>4715</v>
      </c>
      <c r="B631" s="84" t="s">
        <v>5494</v>
      </c>
      <c r="C631" s="84" t="s">
        <v>9251</v>
      </c>
      <c r="D631" s="84" t="s">
        <v>4094</v>
      </c>
      <c r="E631" s="84" t="s">
        <v>754</v>
      </c>
      <c r="F631" s="84" t="s">
        <v>370</v>
      </c>
      <c r="G631" s="84"/>
      <c r="H631" s="84"/>
      <c r="I631" s="84" t="b">
        <v>0</v>
      </c>
      <c r="J631" s="85" t="s">
        <v>4687</v>
      </c>
      <c r="K631" s="85" t="s">
        <v>4685</v>
      </c>
      <c r="L631" s="85" t="s">
        <v>383</v>
      </c>
      <c r="M631" s="85"/>
      <c r="N631" s="85"/>
      <c r="O631" s="85"/>
      <c r="P631" s="85"/>
      <c r="Q631" s="86" t="s">
        <v>4686</v>
      </c>
      <c r="R631" s="86" t="s">
        <v>4683</v>
      </c>
      <c r="S631" s="86" t="s">
        <v>4914</v>
      </c>
      <c r="T631" s="86"/>
      <c r="U631" s="86" t="s">
        <v>5495</v>
      </c>
      <c r="V631" s="86"/>
      <c r="W631" s="86"/>
    </row>
    <row r="632" spans="1:23" ht="45" x14ac:dyDescent="0.2">
      <c r="A632" s="84" t="s">
        <v>4715</v>
      </c>
      <c r="B632" s="84" t="s">
        <v>5496</v>
      </c>
      <c r="C632" s="84" t="s">
        <v>9252</v>
      </c>
      <c r="D632" s="84" t="s">
        <v>4125</v>
      </c>
      <c r="E632" s="84" t="s">
        <v>754</v>
      </c>
      <c r="F632" s="84" t="s">
        <v>370</v>
      </c>
      <c r="G632" s="84"/>
      <c r="H632" s="84"/>
      <c r="I632" s="84" t="b">
        <v>0</v>
      </c>
      <c r="J632" s="85" t="s">
        <v>4696</v>
      </c>
      <c r="K632" s="85" t="s">
        <v>4685</v>
      </c>
      <c r="L632" s="85" t="s">
        <v>383</v>
      </c>
      <c r="M632" s="85"/>
      <c r="N632" s="85"/>
      <c r="O632" s="85"/>
      <c r="P632" s="85"/>
      <c r="Q632" s="86" t="s">
        <v>4695</v>
      </c>
      <c r="R632" s="86" t="s">
        <v>4683</v>
      </c>
      <c r="S632" s="86" t="s">
        <v>4914</v>
      </c>
      <c r="T632" s="86"/>
      <c r="U632" s="86" t="s">
        <v>5497</v>
      </c>
      <c r="V632" s="86"/>
      <c r="W632" s="86"/>
    </row>
    <row r="633" spans="1:23" ht="45" x14ac:dyDescent="0.2">
      <c r="A633" s="80" t="s">
        <v>4715</v>
      </c>
      <c r="B633" s="80" t="s">
        <v>5498</v>
      </c>
      <c r="C633" s="80" t="s">
        <v>9253</v>
      </c>
      <c r="D633" s="80" t="s">
        <v>4243</v>
      </c>
      <c r="E633" s="80" t="s">
        <v>754</v>
      </c>
      <c r="F633" s="80" t="s">
        <v>752</v>
      </c>
      <c r="G633" s="80"/>
      <c r="H633" s="80"/>
      <c r="I633" s="80" t="b">
        <v>0</v>
      </c>
      <c r="J633" s="81" t="s">
        <v>4696</v>
      </c>
      <c r="K633" s="81" t="s">
        <v>4690</v>
      </c>
      <c r="L633" s="81" t="s">
        <v>383</v>
      </c>
      <c r="M633" s="81"/>
      <c r="N633" s="81" t="s">
        <v>10573</v>
      </c>
      <c r="O633" s="81"/>
      <c r="P633" s="81"/>
      <c r="Q633" s="82" t="s">
        <v>4695</v>
      </c>
      <c r="R633" s="82" t="s">
        <v>4689</v>
      </c>
      <c r="S633" s="82" t="s">
        <v>4914</v>
      </c>
      <c r="T633" s="82"/>
      <c r="U633" s="82" t="s">
        <v>5499</v>
      </c>
      <c r="V633" s="82"/>
      <c r="W633" s="82"/>
    </row>
    <row r="634" spans="1:23" ht="45" x14ac:dyDescent="0.2">
      <c r="A634" s="80" t="s">
        <v>4715</v>
      </c>
      <c r="B634" s="80" t="s">
        <v>5500</v>
      </c>
      <c r="C634" s="80" t="s">
        <v>9254</v>
      </c>
      <c r="D634" s="80" t="s">
        <v>4244</v>
      </c>
      <c r="E634" s="80" t="s">
        <v>749</v>
      </c>
      <c r="F634" s="80" t="s">
        <v>752</v>
      </c>
      <c r="G634" s="80"/>
      <c r="H634" s="80"/>
      <c r="I634" s="80" t="b">
        <v>0</v>
      </c>
      <c r="J634" s="81" t="s">
        <v>4698</v>
      </c>
      <c r="K634" s="81" t="s">
        <v>4690</v>
      </c>
      <c r="L634" s="81" t="s">
        <v>383</v>
      </c>
      <c r="M634" s="81"/>
      <c r="N634" s="81" t="s">
        <v>10574</v>
      </c>
      <c r="O634" s="81"/>
      <c r="P634" s="81"/>
      <c r="Q634" s="82" t="s">
        <v>4697</v>
      </c>
      <c r="R634" s="82" t="s">
        <v>4689</v>
      </c>
      <c r="S634" s="82" t="s">
        <v>4914</v>
      </c>
      <c r="T634" s="82"/>
      <c r="U634" s="82" t="s">
        <v>5501</v>
      </c>
      <c r="V634" s="82"/>
      <c r="W634" s="82"/>
    </row>
    <row r="635" spans="1:23" ht="45" x14ac:dyDescent="0.2">
      <c r="A635" s="84" t="s">
        <v>4715</v>
      </c>
      <c r="B635" s="84" t="s">
        <v>5502</v>
      </c>
      <c r="C635" s="84" t="s">
        <v>9255</v>
      </c>
      <c r="D635" s="84" t="s">
        <v>4265</v>
      </c>
      <c r="E635" s="84" t="s">
        <v>754</v>
      </c>
      <c r="F635" s="84" t="s">
        <v>753</v>
      </c>
      <c r="G635" s="84"/>
      <c r="H635" s="84"/>
      <c r="I635" s="84" t="b">
        <v>0</v>
      </c>
      <c r="J635" s="85" t="s">
        <v>4696</v>
      </c>
      <c r="K635" s="85" t="s">
        <v>4681</v>
      </c>
      <c r="L635" s="85" t="s">
        <v>383</v>
      </c>
      <c r="M635" s="85"/>
      <c r="N635" s="85"/>
      <c r="O635" s="85"/>
      <c r="P635" s="85"/>
      <c r="Q635" s="86" t="s">
        <v>4695</v>
      </c>
      <c r="R635" s="86" t="s">
        <v>4679</v>
      </c>
      <c r="S635" s="86" t="s">
        <v>4914</v>
      </c>
      <c r="T635" s="86"/>
      <c r="U635" s="86" t="s">
        <v>5503</v>
      </c>
      <c r="V635" s="86"/>
      <c r="W635" s="86"/>
    </row>
    <row r="636" spans="1:23" ht="30" x14ac:dyDescent="0.2">
      <c r="A636" s="80" t="s">
        <v>4715</v>
      </c>
      <c r="B636" s="80" t="s">
        <v>5504</v>
      </c>
      <c r="C636" s="80" t="s">
        <v>9256</v>
      </c>
      <c r="D636" s="80" t="s">
        <v>4340</v>
      </c>
      <c r="E636" s="80" t="s">
        <v>754</v>
      </c>
      <c r="F636" s="80" t="s">
        <v>753</v>
      </c>
      <c r="G636" s="80"/>
      <c r="H636" s="80"/>
      <c r="I636" s="80" t="b">
        <v>0</v>
      </c>
      <c r="J636" s="81" t="s">
        <v>4684</v>
      </c>
      <c r="K636" s="81" t="s">
        <v>4681</v>
      </c>
      <c r="L636" s="81" t="s">
        <v>383</v>
      </c>
      <c r="M636" s="81"/>
      <c r="N636" s="81" t="s">
        <v>10575</v>
      </c>
      <c r="O636" s="81"/>
      <c r="P636" s="81"/>
      <c r="Q636" s="82" t="s">
        <v>4682</v>
      </c>
      <c r="R636" s="82" t="s">
        <v>4679</v>
      </c>
      <c r="S636" s="82" t="s">
        <v>4914</v>
      </c>
      <c r="T636" s="82"/>
      <c r="U636" s="82" t="s">
        <v>5505</v>
      </c>
      <c r="V636" s="82"/>
      <c r="W636" s="82"/>
    </row>
    <row r="637" spans="1:23" ht="60" x14ac:dyDescent="0.2">
      <c r="A637" s="80" t="s">
        <v>4715</v>
      </c>
      <c r="B637" s="80" t="s">
        <v>9257</v>
      </c>
      <c r="C637" s="80" t="s">
        <v>9258</v>
      </c>
      <c r="D637" s="80" t="s">
        <v>4551</v>
      </c>
      <c r="E637" s="80" t="s">
        <v>754</v>
      </c>
      <c r="F637" s="80" t="s">
        <v>370</v>
      </c>
      <c r="G637" s="80"/>
      <c r="H637" s="80"/>
      <c r="I637" s="80" t="b">
        <v>0</v>
      </c>
      <c r="J637" s="81" t="s">
        <v>4696</v>
      </c>
      <c r="K637" s="81" t="s">
        <v>4685</v>
      </c>
      <c r="L637" s="81" t="s">
        <v>383</v>
      </c>
      <c r="M637" s="81"/>
      <c r="N637" s="81" t="s">
        <v>10576</v>
      </c>
      <c r="O637" s="81"/>
      <c r="P637" s="81"/>
      <c r="Q637" s="82" t="s">
        <v>4695</v>
      </c>
      <c r="R637" s="82" t="s">
        <v>4683</v>
      </c>
      <c r="S637" s="82" t="s">
        <v>4914</v>
      </c>
      <c r="T637" s="82"/>
      <c r="U637" s="82" t="s">
        <v>9259</v>
      </c>
      <c r="V637" s="82"/>
      <c r="W637" s="82"/>
    </row>
    <row r="638" spans="1:23" ht="30" x14ac:dyDescent="0.2">
      <c r="A638" s="80" t="s">
        <v>4715</v>
      </c>
      <c r="B638" s="80" t="s">
        <v>9260</v>
      </c>
      <c r="C638" s="80" t="s">
        <v>9261</v>
      </c>
      <c r="D638" s="80" t="s">
        <v>4571</v>
      </c>
      <c r="E638" s="80" t="s">
        <v>754</v>
      </c>
      <c r="F638" s="80" t="s">
        <v>751</v>
      </c>
      <c r="G638" s="80"/>
      <c r="H638" s="80"/>
      <c r="I638" s="80" t="b">
        <v>0</v>
      </c>
      <c r="J638" s="81" t="s">
        <v>4696</v>
      </c>
      <c r="K638" s="81" t="s">
        <v>4704</v>
      </c>
      <c r="L638" s="81" t="s">
        <v>383</v>
      </c>
      <c r="M638" s="81"/>
      <c r="N638" s="81" t="s">
        <v>10577</v>
      </c>
      <c r="O638" s="81"/>
      <c r="P638" s="81"/>
      <c r="Q638" s="82" t="s">
        <v>4695</v>
      </c>
      <c r="R638" s="82" t="s">
        <v>4703</v>
      </c>
      <c r="S638" s="82" t="s">
        <v>4914</v>
      </c>
      <c r="T638" s="82"/>
      <c r="U638" s="82" t="s">
        <v>9262</v>
      </c>
      <c r="V638" s="82"/>
      <c r="W638" s="82"/>
    </row>
    <row r="639" spans="1:23" ht="75" x14ac:dyDescent="0.2">
      <c r="A639" s="80" t="s">
        <v>4715</v>
      </c>
      <c r="B639" s="80" t="s">
        <v>9263</v>
      </c>
      <c r="C639" s="80" t="s">
        <v>9264</v>
      </c>
      <c r="D639" s="80" t="s">
        <v>4588</v>
      </c>
      <c r="E639" s="80" t="s">
        <v>754</v>
      </c>
      <c r="F639" s="80" t="s">
        <v>370</v>
      </c>
      <c r="G639" s="80"/>
      <c r="H639" s="80"/>
      <c r="I639" s="80" t="b">
        <v>0</v>
      </c>
      <c r="J639" s="81" t="s">
        <v>4684</v>
      </c>
      <c r="K639" s="81" t="s">
        <v>4685</v>
      </c>
      <c r="L639" s="81" t="s">
        <v>383</v>
      </c>
      <c r="M639" s="81"/>
      <c r="N639" s="81" t="s">
        <v>10578</v>
      </c>
      <c r="O639" s="81"/>
      <c r="P639" s="81"/>
      <c r="Q639" s="82" t="s">
        <v>4682</v>
      </c>
      <c r="R639" s="82" t="s">
        <v>4683</v>
      </c>
      <c r="S639" s="82" t="s">
        <v>4914</v>
      </c>
      <c r="T639" s="82"/>
      <c r="U639" s="82" t="s">
        <v>9265</v>
      </c>
      <c r="V639" s="82"/>
      <c r="W639" s="82"/>
    </row>
    <row r="640" spans="1:23" ht="30" x14ac:dyDescent="0.2">
      <c r="A640" s="80" t="s">
        <v>4715</v>
      </c>
      <c r="B640" s="80" t="s">
        <v>4915</v>
      </c>
      <c r="C640" s="80" t="s">
        <v>9266</v>
      </c>
      <c r="D640" s="80" t="s">
        <v>1790</v>
      </c>
      <c r="E640" s="80" t="s">
        <v>749</v>
      </c>
      <c r="F640" s="80" t="s">
        <v>753</v>
      </c>
      <c r="G640" s="80"/>
      <c r="H640" s="80"/>
      <c r="I640" s="80" t="b">
        <v>0</v>
      </c>
      <c r="J640" s="81" t="s">
        <v>4680</v>
      </c>
      <c r="K640" s="81" t="s">
        <v>4681</v>
      </c>
      <c r="L640" s="81" t="s">
        <v>1790</v>
      </c>
      <c r="M640" s="81"/>
      <c r="N640" s="81"/>
      <c r="O640" s="81"/>
      <c r="P640" s="81"/>
      <c r="Q640" s="82" t="s">
        <v>4678</v>
      </c>
      <c r="R640" s="82" t="s">
        <v>4679</v>
      </c>
      <c r="S640" s="82" t="s">
        <v>4916</v>
      </c>
      <c r="T640" s="82"/>
      <c r="U640" s="82"/>
      <c r="V640" s="82"/>
      <c r="W640" s="82"/>
    </row>
    <row r="641" spans="1:23" ht="30" x14ac:dyDescent="0.2">
      <c r="A641" s="84" t="s">
        <v>4715</v>
      </c>
      <c r="B641" s="84" t="s">
        <v>6076</v>
      </c>
      <c r="C641" s="84" t="s">
        <v>9267</v>
      </c>
      <c r="D641" s="84" t="s">
        <v>1298</v>
      </c>
      <c r="E641" s="84" t="s">
        <v>754</v>
      </c>
      <c r="F641" s="84" t="s">
        <v>370</v>
      </c>
      <c r="G641" s="84"/>
      <c r="H641" s="84"/>
      <c r="I641" s="84" t="b">
        <v>0</v>
      </c>
      <c r="J641" s="85" t="s">
        <v>4731</v>
      </c>
      <c r="K641" s="85" t="s">
        <v>4685</v>
      </c>
      <c r="L641" s="85" t="s">
        <v>1790</v>
      </c>
      <c r="M641" s="85"/>
      <c r="N641" s="85"/>
      <c r="O641" s="85"/>
      <c r="P641" s="85"/>
      <c r="Q641" s="86" t="s">
        <v>4729</v>
      </c>
      <c r="R641" s="86" t="s">
        <v>4683</v>
      </c>
      <c r="S641" s="86" t="s">
        <v>4916</v>
      </c>
      <c r="T641" s="86"/>
      <c r="U641" s="86"/>
      <c r="V641" s="86" t="s">
        <v>6077</v>
      </c>
      <c r="W641" s="86"/>
    </row>
    <row r="642" spans="1:23" ht="45" x14ac:dyDescent="0.2">
      <c r="A642" s="80" t="s">
        <v>4715</v>
      </c>
      <c r="B642" s="80" t="s">
        <v>4917</v>
      </c>
      <c r="C642" s="80" t="s">
        <v>9268</v>
      </c>
      <c r="D642" s="80" t="s">
        <v>418</v>
      </c>
      <c r="E642" s="80" t="s">
        <v>749</v>
      </c>
      <c r="F642" s="80" t="s">
        <v>370</v>
      </c>
      <c r="G642" s="80"/>
      <c r="H642" s="80"/>
      <c r="I642" s="80" t="b">
        <v>0</v>
      </c>
      <c r="J642" s="81" t="s">
        <v>4680</v>
      </c>
      <c r="K642" s="81" t="s">
        <v>4685</v>
      </c>
      <c r="L642" s="81" t="s">
        <v>418</v>
      </c>
      <c r="M642" s="81"/>
      <c r="N642" s="81"/>
      <c r="O642" s="81"/>
      <c r="P642" s="81"/>
      <c r="Q642" s="82" t="s">
        <v>4678</v>
      </c>
      <c r="R642" s="82" t="s">
        <v>4683</v>
      </c>
      <c r="S642" s="82" t="s">
        <v>4918</v>
      </c>
      <c r="T642" s="82"/>
      <c r="U642" s="82"/>
      <c r="V642" s="82"/>
      <c r="W642" s="82"/>
    </row>
    <row r="643" spans="1:23" ht="45" x14ac:dyDescent="0.2">
      <c r="A643" s="84" t="s">
        <v>4715</v>
      </c>
      <c r="B643" s="84" t="s">
        <v>6078</v>
      </c>
      <c r="C643" s="84" t="s">
        <v>9269</v>
      </c>
      <c r="D643" s="84" t="s">
        <v>1560</v>
      </c>
      <c r="E643" s="84" t="s">
        <v>750</v>
      </c>
      <c r="F643" s="84" t="s">
        <v>354</v>
      </c>
      <c r="G643" s="84"/>
      <c r="H643" s="84"/>
      <c r="I643" s="84" t="b">
        <v>0</v>
      </c>
      <c r="J643" s="85" t="s">
        <v>4788</v>
      </c>
      <c r="K643" s="85" t="s">
        <v>4762</v>
      </c>
      <c r="L643" s="85" t="s">
        <v>418</v>
      </c>
      <c r="M643" s="85"/>
      <c r="N643" s="85"/>
      <c r="O643" s="85"/>
      <c r="P643" s="85"/>
      <c r="Q643" s="86" t="s">
        <v>4786</v>
      </c>
      <c r="R643" s="86" t="s">
        <v>4760</v>
      </c>
      <c r="S643" s="86" t="s">
        <v>4918</v>
      </c>
      <c r="T643" s="86"/>
      <c r="U643" s="86"/>
      <c r="V643" s="86" t="s">
        <v>6079</v>
      </c>
      <c r="W643" s="86"/>
    </row>
    <row r="644" spans="1:23" ht="45" x14ac:dyDescent="0.2">
      <c r="A644" s="84" t="s">
        <v>4715</v>
      </c>
      <c r="B644" s="84" t="s">
        <v>6080</v>
      </c>
      <c r="C644" s="84" t="s">
        <v>9270</v>
      </c>
      <c r="D644" s="84" t="s">
        <v>1579</v>
      </c>
      <c r="E644" s="84" t="s">
        <v>750</v>
      </c>
      <c r="F644" s="84" t="s">
        <v>354</v>
      </c>
      <c r="G644" s="84"/>
      <c r="H644" s="84"/>
      <c r="I644" s="84" t="b">
        <v>0</v>
      </c>
      <c r="J644" s="85" t="s">
        <v>4788</v>
      </c>
      <c r="K644" s="85" t="s">
        <v>4762</v>
      </c>
      <c r="L644" s="85" t="s">
        <v>418</v>
      </c>
      <c r="M644" s="85"/>
      <c r="N644" s="85"/>
      <c r="O644" s="85"/>
      <c r="P644" s="85"/>
      <c r="Q644" s="86" t="s">
        <v>4786</v>
      </c>
      <c r="R644" s="86" t="s">
        <v>4760</v>
      </c>
      <c r="S644" s="86" t="s">
        <v>4918</v>
      </c>
      <c r="T644" s="86"/>
      <c r="U644" s="86"/>
      <c r="V644" s="86" t="s">
        <v>6081</v>
      </c>
      <c r="W644" s="86"/>
    </row>
    <row r="645" spans="1:23" ht="45" x14ac:dyDescent="0.2">
      <c r="A645" s="80" t="s">
        <v>4715</v>
      </c>
      <c r="B645" s="80" t="s">
        <v>4919</v>
      </c>
      <c r="C645" s="80" t="s">
        <v>9271</v>
      </c>
      <c r="D645" s="80" t="s">
        <v>1791</v>
      </c>
      <c r="E645" s="80" t="s">
        <v>749</v>
      </c>
      <c r="F645" s="80" t="s">
        <v>753</v>
      </c>
      <c r="G645" s="80"/>
      <c r="H645" s="80"/>
      <c r="I645" s="80" t="b">
        <v>0</v>
      </c>
      <c r="J645" s="81" t="s">
        <v>4680</v>
      </c>
      <c r="K645" s="81" t="s">
        <v>4681</v>
      </c>
      <c r="L645" s="81" t="s">
        <v>1791</v>
      </c>
      <c r="M645" s="81"/>
      <c r="N645" s="81"/>
      <c r="O645" s="81"/>
      <c r="P645" s="81"/>
      <c r="Q645" s="82" t="s">
        <v>4678</v>
      </c>
      <c r="R645" s="82" t="s">
        <v>4679</v>
      </c>
      <c r="S645" s="82" t="s">
        <v>4920</v>
      </c>
      <c r="T645" s="82"/>
      <c r="U645" s="82"/>
      <c r="V645" s="82"/>
      <c r="W645" s="82"/>
    </row>
    <row r="646" spans="1:23" ht="45" x14ac:dyDescent="0.2">
      <c r="A646" s="80" t="s">
        <v>4715</v>
      </c>
      <c r="B646" s="80" t="s">
        <v>5264</v>
      </c>
      <c r="C646" s="80" t="s">
        <v>9272</v>
      </c>
      <c r="D646" s="80" t="s">
        <v>1387</v>
      </c>
      <c r="E646" s="80" t="s">
        <v>754</v>
      </c>
      <c r="F646" s="80" t="s">
        <v>370</v>
      </c>
      <c r="G646" s="80"/>
      <c r="H646" s="80"/>
      <c r="I646" s="80" t="b">
        <v>0</v>
      </c>
      <c r="J646" s="81" t="s">
        <v>4731</v>
      </c>
      <c r="K646" s="81" t="s">
        <v>4685</v>
      </c>
      <c r="L646" s="81" t="s">
        <v>1791</v>
      </c>
      <c r="M646" s="81" t="s">
        <v>11242</v>
      </c>
      <c r="N646" s="81"/>
      <c r="O646" s="81"/>
      <c r="P646" s="81"/>
      <c r="Q646" s="82" t="s">
        <v>4729</v>
      </c>
      <c r="R646" s="82" t="s">
        <v>4683</v>
      </c>
      <c r="S646" s="82" t="s">
        <v>4920</v>
      </c>
      <c r="T646" s="82" t="s">
        <v>5265</v>
      </c>
      <c r="U646" s="82"/>
      <c r="V646" s="82"/>
      <c r="W646" s="82"/>
    </row>
    <row r="647" spans="1:23" ht="45" x14ac:dyDescent="0.2">
      <c r="A647" s="80" t="s">
        <v>4715</v>
      </c>
      <c r="B647" s="80" t="s">
        <v>5266</v>
      </c>
      <c r="C647" s="80" t="s">
        <v>9273</v>
      </c>
      <c r="D647" s="80" t="s">
        <v>1387</v>
      </c>
      <c r="E647" s="80" t="s">
        <v>766</v>
      </c>
      <c r="F647" s="80" t="s">
        <v>354</v>
      </c>
      <c r="G647" s="80"/>
      <c r="H647" s="80"/>
      <c r="I647" s="80" t="b">
        <v>0</v>
      </c>
      <c r="J647" s="81" t="s">
        <v>4692</v>
      </c>
      <c r="K647" s="81" t="s">
        <v>4762</v>
      </c>
      <c r="L647" s="81" t="s">
        <v>1791</v>
      </c>
      <c r="M647" s="81" t="s">
        <v>11242</v>
      </c>
      <c r="N647" s="81"/>
      <c r="O647" s="81"/>
      <c r="P647" s="81"/>
      <c r="Q647" s="82" t="s">
        <v>4691</v>
      </c>
      <c r="R647" s="82" t="s">
        <v>4683</v>
      </c>
      <c r="S647" s="82" t="s">
        <v>4920</v>
      </c>
      <c r="T647" s="82" t="s">
        <v>5265</v>
      </c>
      <c r="U647" s="82"/>
      <c r="V647" s="82"/>
      <c r="W647" s="82"/>
    </row>
    <row r="648" spans="1:23" ht="60" x14ac:dyDescent="0.2">
      <c r="A648" s="80" t="s">
        <v>4715</v>
      </c>
      <c r="B648" s="80" t="s">
        <v>5267</v>
      </c>
      <c r="C648" s="80" t="s">
        <v>9274</v>
      </c>
      <c r="D648" s="80" t="s">
        <v>1450</v>
      </c>
      <c r="E648" s="80" t="s">
        <v>766</v>
      </c>
      <c r="F648" s="80" t="s">
        <v>354</v>
      </c>
      <c r="G648" s="80"/>
      <c r="H648" s="80"/>
      <c r="I648" s="80" t="b">
        <v>0</v>
      </c>
      <c r="J648" s="81" t="s">
        <v>4692</v>
      </c>
      <c r="K648" s="81" t="s">
        <v>4762</v>
      </c>
      <c r="L648" s="81" t="s">
        <v>1791</v>
      </c>
      <c r="M648" s="81" t="s">
        <v>11243</v>
      </c>
      <c r="N648" s="81"/>
      <c r="O648" s="81"/>
      <c r="P648" s="81"/>
      <c r="Q648" s="82" t="s">
        <v>4691</v>
      </c>
      <c r="R648" s="82" t="s">
        <v>4683</v>
      </c>
      <c r="S648" s="82" t="s">
        <v>4920</v>
      </c>
      <c r="T648" s="82" t="s">
        <v>5268</v>
      </c>
      <c r="U648" s="82"/>
      <c r="V648" s="82"/>
      <c r="W648" s="82"/>
    </row>
    <row r="649" spans="1:23" ht="60" x14ac:dyDescent="0.2">
      <c r="A649" s="80" t="s">
        <v>4715</v>
      </c>
      <c r="B649" s="80" t="s">
        <v>5269</v>
      </c>
      <c r="C649" s="80" t="s">
        <v>9275</v>
      </c>
      <c r="D649" s="80" t="s">
        <v>1366</v>
      </c>
      <c r="E649" s="80" t="s">
        <v>754</v>
      </c>
      <c r="F649" s="80" t="s">
        <v>370</v>
      </c>
      <c r="G649" s="80"/>
      <c r="H649" s="80"/>
      <c r="I649" s="80" t="b">
        <v>0</v>
      </c>
      <c r="J649" s="81" t="s">
        <v>4731</v>
      </c>
      <c r="K649" s="81" t="s">
        <v>4685</v>
      </c>
      <c r="L649" s="81" t="s">
        <v>1791</v>
      </c>
      <c r="M649" s="81" t="s">
        <v>11243</v>
      </c>
      <c r="N649" s="81"/>
      <c r="O649" s="81"/>
      <c r="P649" s="81"/>
      <c r="Q649" s="82" t="s">
        <v>4729</v>
      </c>
      <c r="R649" s="82" t="s">
        <v>4683</v>
      </c>
      <c r="S649" s="82" t="s">
        <v>4920</v>
      </c>
      <c r="T649" s="82" t="s">
        <v>5268</v>
      </c>
      <c r="U649" s="82"/>
      <c r="V649" s="82"/>
      <c r="W649" s="82"/>
    </row>
    <row r="650" spans="1:23" ht="60" x14ac:dyDescent="0.2">
      <c r="A650" s="80" t="s">
        <v>4715</v>
      </c>
      <c r="B650" s="80" t="s">
        <v>5270</v>
      </c>
      <c r="C650" s="80" t="s">
        <v>9276</v>
      </c>
      <c r="D650" s="80" t="s">
        <v>1367</v>
      </c>
      <c r="E650" s="80" t="s">
        <v>754</v>
      </c>
      <c r="F650" s="80" t="s">
        <v>370</v>
      </c>
      <c r="G650" s="80"/>
      <c r="H650" s="80"/>
      <c r="I650" s="80" t="b">
        <v>0</v>
      </c>
      <c r="J650" s="81" t="s">
        <v>4731</v>
      </c>
      <c r="K650" s="81" t="s">
        <v>4685</v>
      </c>
      <c r="L650" s="81" t="s">
        <v>1791</v>
      </c>
      <c r="M650" s="81" t="s">
        <v>11244</v>
      </c>
      <c r="N650" s="81"/>
      <c r="O650" s="81"/>
      <c r="P650" s="81"/>
      <c r="Q650" s="82" t="s">
        <v>4729</v>
      </c>
      <c r="R650" s="82" t="s">
        <v>4683</v>
      </c>
      <c r="S650" s="82" t="s">
        <v>4920</v>
      </c>
      <c r="T650" s="82" t="s">
        <v>5271</v>
      </c>
      <c r="U650" s="82"/>
      <c r="V650" s="82"/>
      <c r="W650" s="82"/>
    </row>
    <row r="651" spans="1:23" ht="60" x14ac:dyDescent="0.2">
      <c r="A651" s="80" t="s">
        <v>4715</v>
      </c>
      <c r="B651" s="80" t="s">
        <v>5272</v>
      </c>
      <c r="C651" s="80" t="s">
        <v>9277</v>
      </c>
      <c r="D651" s="80" t="s">
        <v>1440</v>
      </c>
      <c r="E651" s="80" t="s">
        <v>766</v>
      </c>
      <c r="F651" s="80" t="s">
        <v>354</v>
      </c>
      <c r="G651" s="80"/>
      <c r="H651" s="80"/>
      <c r="I651" s="80" t="b">
        <v>0</v>
      </c>
      <c r="J651" s="81" t="s">
        <v>4692</v>
      </c>
      <c r="K651" s="81" t="s">
        <v>4762</v>
      </c>
      <c r="L651" s="81" t="s">
        <v>1791</v>
      </c>
      <c r="M651" s="81" t="s">
        <v>11244</v>
      </c>
      <c r="N651" s="81"/>
      <c r="O651" s="81"/>
      <c r="P651" s="81"/>
      <c r="Q651" s="82" t="s">
        <v>4691</v>
      </c>
      <c r="R651" s="82" t="s">
        <v>4683</v>
      </c>
      <c r="S651" s="82" t="s">
        <v>4920</v>
      </c>
      <c r="T651" s="82" t="s">
        <v>5271</v>
      </c>
      <c r="U651" s="82"/>
      <c r="V651" s="82"/>
      <c r="W651" s="82"/>
    </row>
    <row r="652" spans="1:23" ht="60" x14ac:dyDescent="0.2">
      <c r="A652" s="80" t="s">
        <v>4715</v>
      </c>
      <c r="B652" s="80" t="s">
        <v>5273</v>
      </c>
      <c r="C652" s="80" t="s">
        <v>9278</v>
      </c>
      <c r="D652" s="80" t="s">
        <v>1399</v>
      </c>
      <c r="E652" s="80" t="s">
        <v>754</v>
      </c>
      <c r="F652" s="80" t="s">
        <v>370</v>
      </c>
      <c r="G652" s="80"/>
      <c r="H652" s="80"/>
      <c r="I652" s="80" t="b">
        <v>0</v>
      </c>
      <c r="J652" s="81" t="s">
        <v>4731</v>
      </c>
      <c r="K652" s="81" t="s">
        <v>4685</v>
      </c>
      <c r="L652" s="81" t="s">
        <v>1791</v>
      </c>
      <c r="M652" s="81" t="s">
        <v>11245</v>
      </c>
      <c r="N652" s="81"/>
      <c r="O652" s="81"/>
      <c r="P652" s="81"/>
      <c r="Q652" s="82" t="s">
        <v>4729</v>
      </c>
      <c r="R652" s="82" t="s">
        <v>4683</v>
      </c>
      <c r="S652" s="82" t="s">
        <v>4920</v>
      </c>
      <c r="T652" s="82" t="s">
        <v>5274</v>
      </c>
      <c r="U652" s="82"/>
      <c r="V652" s="82"/>
      <c r="W652" s="82"/>
    </row>
    <row r="653" spans="1:23" ht="60" x14ac:dyDescent="0.2">
      <c r="A653" s="80" t="s">
        <v>4715</v>
      </c>
      <c r="B653" s="80" t="s">
        <v>5275</v>
      </c>
      <c r="C653" s="80" t="s">
        <v>9279</v>
      </c>
      <c r="D653" s="80" t="s">
        <v>1399</v>
      </c>
      <c r="E653" s="80" t="s">
        <v>766</v>
      </c>
      <c r="F653" s="80" t="s">
        <v>354</v>
      </c>
      <c r="G653" s="80"/>
      <c r="H653" s="80"/>
      <c r="I653" s="80" t="b">
        <v>0</v>
      </c>
      <c r="J653" s="81" t="s">
        <v>4692</v>
      </c>
      <c r="K653" s="81" t="s">
        <v>4762</v>
      </c>
      <c r="L653" s="81" t="s">
        <v>1791</v>
      </c>
      <c r="M653" s="81" t="s">
        <v>11245</v>
      </c>
      <c r="N653" s="81"/>
      <c r="O653" s="81"/>
      <c r="P653" s="81"/>
      <c r="Q653" s="82" t="s">
        <v>4691</v>
      </c>
      <c r="R653" s="82" t="s">
        <v>4683</v>
      </c>
      <c r="S653" s="82" t="s">
        <v>4920</v>
      </c>
      <c r="T653" s="82" t="s">
        <v>5274</v>
      </c>
      <c r="U653" s="82"/>
      <c r="V653" s="82"/>
      <c r="W653" s="82"/>
    </row>
    <row r="654" spans="1:23" ht="60" x14ac:dyDescent="0.2">
      <c r="A654" s="80" t="s">
        <v>4715</v>
      </c>
      <c r="B654" s="80" t="s">
        <v>5276</v>
      </c>
      <c r="C654" s="80" t="s">
        <v>9280</v>
      </c>
      <c r="D654" s="80" t="s">
        <v>1363</v>
      </c>
      <c r="E654" s="80" t="s">
        <v>754</v>
      </c>
      <c r="F654" s="80" t="s">
        <v>771</v>
      </c>
      <c r="G654" s="80"/>
      <c r="H654" s="80"/>
      <c r="I654" s="80" t="b">
        <v>0</v>
      </c>
      <c r="J654" s="81" t="s">
        <v>4731</v>
      </c>
      <c r="K654" s="81" t="s">
        <v>5279</v>
      </c>
      <c r="L654" s="81" t="s">
        <v>1791</v>
      </c>
      <c r="M654" s="81" t="s">
        <v>11246</v>
      </c>
      <c r="N654" s="81"/>
      <c r="O654" s="81"/>
      <c r="P654" s="81"/>
      <c r="Q654" s="82" t="s">
        <v>4729</v>
      </c>
      <c r="R654" s="82" t="s">
        <v>5277</v>
      </c>
      <c r="S654" s="82" t="s">
        <v>4920</v>
      </c>
      <c r="T654" s="82" t="s">
        <v>5278</v>
      </c>
      <c r="U654" s="82"/>
      <c r="V654" s="82"/>
      <c r="W654" s="82"/>
    </row>
    <row r="655" spans="1:23" ht="45" x14ac:dyDescent="0.2">
      <c r="A655" s="84" t="s">
        <v>4715</v>
      </c>
      <c r="B655" s="84" t="s">
        <v>6082</v>
      </c>
      <c r="C655" s="84" t="s">
        <v>9281</v>
      </c>
      <c r="D655" s="84" t="s">
        <v>1799</v>
      </c>
      <c r="E655" s="84" t="s">
        <v>749</v>
      </c>
      <c r="F655" s="84" t="s">
        <v>753</v>
      </c>
      <c r="G655" s="84"/>
      <c r="H655" s="84"/>
      <c r="I655" s="84" t="b">
        <v>0</v>
      </c>
      <c r="J655" s="85" t="s">
        <v>4680</v>
      </c>
      <c r="K655" s="85" t="s">
        <v>4681</v>
      </c>
      <c r="L655" s="85" t="s">
        <v>1791</v>
      </c>
      <c r="M655" s="85"/>
      <c r="N655" s="85"/>
      <c r="O655" s="85"/>
      <c r="P655" s="85"/>
      <c r="Q655" s="86" t="s">
        <v>4678</v>
      </c>
      <c r="R655" s="86" t="s">
        <v>4679</v>
      </c>
      <c r="S655" s="86" t="s">
        <v>4920</v>
      </c>
      <c r="T655" s="86"/>
      <c r="U655" s="86"/>
      <c r="V655" s="86" t="s">
        <v>6083</v>
      </c>
      <c r="W655" s="86"/>
    </row>
    <row r="656" spans="1:23" ht="60" x14ac:dyDescent="0.2">
      <c r="A656" s="80" t="s">
        <v>4715</v>
      </c>
      <c r="B656" s="80" t="s">
        <v>5280</v>
      </c>
      <c r="C656" s="80" t="s">
        <v>9282</v>
      </c>
      <c r="D656" s="80" t="s">
        <v>3762</v>
      </c>
      <c r="E656" s="80" t="s">
        <v>766</v>
      </c>
      <c r="F656" s="80" t="s">
        <v>354</v>
      </c>
      <c r="G656" s="80"/>
      <c r="H656" s="80"/>
      <c r="I656" s="80" t="b">
        <v>0</v>
      </c>
      <c r="J656" s="81" t="s">
        <v>4692</v>
      </c>
      <c r="K656" s="81" t="s">
        <v>4762</v>
      </c>
      <c r="L656" s="81" t="s">
        <v>1791</v>
      </c>
      <c r="M656" s="81" t="s">
        <v>11247</v>
      </c>
      <c r="N656" s="81"/>
      <c r="O656" s="81"/>
      <c r="P656" s="81"/>
      <c r="Q656" s="82" t="s">
        <v>4691</v>
      </c>
      <c r="R656" s="82" t="s">
        <v>4683</v>
      </c>
      <c r="S656" s="82" t="s">
        <v>4920</v>
      </c>
      <c r="T656" s="82" t="s">
        <v>5281</v>
      </c>
      <c r="U656" s="82"/>
      <c r="V656" s="82"/>
      <c r="W656" s="82"/>
    </row>
    <row r="657" spans="1:23" ht="45" x14ac:dyDescent="0.2">
      <c r="A657" s="84" t="s">
        <v>4715</v>
      </c>
      <c r="B657" s="84" t="s">
        <v>5506</v>
      </c>
      <c r="C657" s="84" t="s">
        <v>9283</v>
      </c>
      <c r="D657" s="84" t="s">
        <v>4028</v>
      </c>
      <c r="E657" s="84" t="s">
        <v>754</v>
      </c>
      <c r="F657" s="84" t="s">
        <v>751</v>
      </c>
      <c r="G657" s="84"/>
      <c r="H657" s="84"/>
      <c r="I657" s="84" t="b">
        <v>0</v>
      </c>
      <c r="J657" s="85" t="s">
        <v>4684</v>
      </c>
      <c r="K657" s="85" t="s">
        <v>4704</v>
      </c>
      <c r="L657" s="85" t="s">
        <v>1791</v>
      </c>
      <c r="M657" s="85"/>
      <c r="N657" s="85"/>
      <c r="O657" s="85"/>
      <c r="P657" s="85"/>
      <c r="Q657" s="86" t="s">
        <v>4682</v>
      </c>
      <c r="R657" s="86" t="s">
        <v>4703</v>
      </c>
      <c r="S657" s="86" t="s">
        <v>4920</v>
      </c>
      <c r="T657" s="86"/>
      <c r="U657" s="86" t="s">
        <v>5507</v>
      </c>
      <c r="V657" s="86"/>
      <c r="W657" s="86"/>
    </row>
    <row r="658" spans="1:23" ht="45" x14ac:dyDescent="0.2">
      <c r="A658" s="80" t="s">
        <v>4715</v>
      </c>
      <c r="B658" s="80" t="s">
        <v>5508</v>
      </c>
      <c r="C658" s="80" t="s">
        <v>9284</v>
      </c>
      <c r="D658" s="80" t="s">
        <v>4029</v>
      </c>
      <c r="E658" s="80" t="s">
        <v>754</v>
      </c>
      <c r="F658" s="80" t="s">
        <v>370</v>
      </c>
      <c r="G658" s="80"/>
      <c r="H658" s="80"/>
      <c r="I658" s="80" t="b">
        <v>0</v>
      </c>
      <c r="J658" s="81" t="s">
        <v>4696</v>
      </c>
      <c r="K658" s="81" t="s">
        <v>4685</v>
      </c>
      <c r="L658" s="81" t="s">
        <v>1791</v>
      </c>
      <c r="M658" s="81"/>
      <c r="N658" s="81" t="s">
        <v>10579</v>
      </c>
      <c r="O658" s="81"/>
      <c r="P658" s="81"/>
      <c r="Q658" s="82" t="s">
        <v>4695</v>
      </c>
      <c r="R658" s="82" t="s">
        <v>4683</v>
      </c>
      <c r="S658" s="82" t="s">
        <v>4920</v>
      </c>
      <c r="T658" s="82"/>
      <c r="U658" s="82" t="s">
        <v>5509</v>
      </c>
      <c r="V658" s="82"/>
      <c r="W658" s="82"/>
    </row>
    <row r="659" spans="1:23" ht="60" x14ac:dyDescent="0.2">
      <c r="A659" s="80" t="s">
        <v>4715</v>
      </c>
      <c r="B659" s="80" t="s">
        <v>5510</v>
      </c>
      <c r="C659" s="80" t="s">
        <v>9285</v>
      </c>
      <c r="D659" s="80" t="s">
        <v>4073</v>
      </c>
      <c r="E659" s="80" t="s">
        <v>754</v>
      </c>
      <c r="F659" s="80" t="s">
        <v>752</v>
      </c>
      <c r="G659" s="80"/>
      <c r="H659" s="80"/>
      <c r="I659" s="80" t="b">
        <v>0</v>
      </c>
      <c r="J659" s="81" t="s">
        <v>4684</v>
      </c>
      <c r="K659" s="81" t="s">
        <v>4690</v>
      </c>
      <c r="L659" s="81" t="s">
        <v>1791</v>
      </c>
      <c r="M659" s="81"/>
      <c r="N659" s="81" t="s">
        <v>10580</v>
      </c>
      <c r="O659" s="81"/>
      <c r="P659" s="81"/>
      <c r="Q659" s="82" t="s">
        <v>4682</v>
      </c>
      <c r="R659" s="82" t="s">
        <v>4689</v>
      </c>
      <c r="S659" s="82" t="s">
        <v>4920</v>
      </c>
      <c r="T659" s="82"/>
      <c r="U659" s="82" t="s">
        <v>5511</v>
      </c>
      <c r="V659" s="82"/>
      <c r="W659" s="82"/>
    </row>
    <row r="660" spans="1:23" ht="60" x14ac:dyDescent="0.2">
      <c r="A660" s="80" t="s">
        <v>4715</v>
      </c>
      <c r="B660" s="80" t="s">
        <v>6506</v>
      </c>
      <c r="C660" s="80" t="s">
        <v>9286</v>
      </c>
      <c r="D660" s="80" t="s">
        <v>3762</v>
      </c>
      <c r="E660" s="80" t="s">
        <v>754</v>
      </c>
      <c r="F660" s="80" t="s">
        <v>370</v>
      </c>
      <c r="G660" s="80" t="s">
        <v>332</v>
      </c>
      <c r="H660" s="80"/>
      <c r="I660" s="80" t="b">
        <v>0</v>
      </c>
      <c r="J660" s="81" t="s">
        <v>4731</v>
      </c>
      <c r="K660" s="81" t="s">
        <v>4685</v>
      </c>
      <c r="L660" s="81" t="s">
        <v>1791</v>
      </c>
      <c r="M660" s="81" t="s">
        <v>11247</v>
      </c>
      <c r="N660" s="81"/>
      <c r="O660" s="81"/>
      <c r="P660" s="81"/>
      <c r="Q660" s="82" t="s">
        <v>4729</v>
      </c>
      <c r="R660" s="82" t="s">
        <v>4683</v>
      </c>
      <c r="S660" s="82" t="s">
        <v>4920</v>
      </c>
      <c r="T660" s="82" t="s">
        <v>5281</v>
      </c>
      <c r="U660" s="82"/>
      <c r="V660" s="82"/>
      <c r="W660" s="82"/>
    </row>
    <row r="661" spans="1:23" ht="45" x14ac:dyDescent="0.2">
      <c r="A661" s="80" t="s">
        <v>4715</v>
      </c>
      <c r="B661" s="80" t="s">
        <v>6521</v>
      </c>
      <c r="C661" s="80" t="s">
        <v>9287</v>
      </c>
      <c r="D661" s="80" t="s">
        <v>4442</v>
      </c>
      <c r="E661" s="80" t="s">
        <v>754</v>
      </c>
      <c r="F661" s="80" t="s">
        <v>752</v>
      </c>
      <c r="G661" s="80" t="s">
        <v>332</v>
      </c>
      <c r="H661" s="80"/>
      <c r="I661" s="80" t="b">
        <v>0</v>
      </c>
      <c r="J661" s="81" t="s">
        <v>4696</v>
      </c>
      <c r="K661" s="81" t="s">
        <v>4690</v>
      </c>
      <c r="L661" s="81" t="s">
        <v>1791</v>
      </c>
      <c r="M661" s="81"/>
      <c r="N661" s="81" t="s">
        <v>10581</v>
      </c>
      <c r="O661" s="81"/>
      <c r="P661" s="81"/>
      <c r="Q661" s="82" t="s">
        <v>4695</v>
      </c>
      <c r="R661" s="82" t="s">
        <v>4689</v>
      </c>
      <c r="S661" s="82" t="s">
        <v>4920</v>
      </c>
      <c r="T661" s="82"/>
      <c r="U661" s="82" t="s">
        <v>9288</v>
      </c>
      <c r="V661" s="82"/>
      <c r="W661" s="82"/>
    </row>
    <row r="662" spans="1:23" ht="60" x14ac:dyDescent="0.2">
      <c r="A662" s="87" t="s">
        <v>4715</v>
      </c>
      <c r="B662" s="88" t="s">
        <v>9289</v>
      </c>
      <c r="C662" s="88" t="s">
        <v>9290</v>
      </c>
      <c r="D662" s="87" t="s">
        <v>4592</v>
      </c>
      <c r="E662" s="87">
        <v>30</v>
      </c>
      <c r="F662" s="87">
        <v>20000</v>
      </c>
      <c r="G662" s="87"/>
      <c r="H662" s="87"/>
      <c r="I662" s="87" t="b">
        <v>0</v>
      </c>
      <c r="J662" s="89" t="s">
        <v>4684</v>
      </c>
      <c r="K662" s="89" t="s">
        <v>4690</v>
      </c>
      <c r="L662" s="89" t="s">
        <v>1791</v>
      </c>
      <c r="M662" s="89"/>
      <c r="N662" s="89" t="s">
        <v>10582</v>
      </c>
      <c r="O662" s="89"/>
      <c r="P662" s="89"/>
      <c r="Q662" s="83" t="s">
        <v>4682</v>
      </c>
      <c r="R662" s="83" t="s">
        <v>4689</v>
      </c>
      <c r="S662" s="83" t="s">
        <v>4920</v>
      </c>
      <c r="T662" s="83"/>
      <c r="U662" s="83" t="s">
        <v>9291</v>
      </c>
      <c r="V662" s="83"/>
      <c r="W662" s="83"/>
    </row>
    <row r="663" spans="1:23" ht="60" x14ac:dyDescent="0.2">
      <c r="A663" s="87" t="s">
        <v>4715</v>
      </c>
      <c r="B663" s="88" t="s">
        <v>9292</v>
      </c>
      <c r="C663" s="88" t="s">
        <v>9293</v>
      </c>
      <c r="D663" s="87" t="s">
        <v>4636</v>
      </c>
      <c r="E663" s="87">
        <v>30</v>
      </c>
      <c r="F663" s="87">
        <v>10000</v>
      </c>
      <c r="G663" s="87"/>
      <c r="H663" s="87"/>
      <c r="I663" s="87"/>
      <c r="J663" s="89"/>
      <c r="K663" s="89"/>
      <c r="L663" s="89" t="s">
        <v>1791</v>
      </c>
      <c r="M663" s="89"/>
      <c r="N663" s="89" t="s">
        <v>10583</v>
      </c>
      <c r="O663" s="89"/>
      <c r="P663" s="89"/>
      <c r="Q663" s="83" t="s">
        <v>4695</v>
      </c>
      <c r="R663" s="83" t="s">
        <v>4683</v>
      </c>
      <c r="S663" s="83" t="s">
        <v>4920</v>
      </c>
      <c r="T663" s="83"/>
      <c r="U663" s="83" t="s">
        <v>9294</v>
      </c>
      <c r="V663" s="83"/>
      <c r="W663" s="83"/>
    </row>
    <row r="664" spans="1:23" ht="45" x14ac:dyDescent="0.2">
      <c r="A664" s="80" t="s">
        <v>4715</v>
      </c>
      <c r="B664" s="80" t="s">
        <v>4921</v>
      </c>
      <c r="C664" s="80" t="s">
        <v>4922</v>
      </c>
      <c r="D664" s="80" t="s">
        <v>3472</v>
      </c>
      <c r="E664" s="80" t="s">
        <v>749</v>
      </c>
      <c r="F664" s="80" t="s">
        <v>370</v>
      </c>
      <c r="G664" s="80"/>
      <c r="H664" s="80"/>
      <c r="I664" s="80" t="b">
        <v>0</v>
      </c>
      <c r="J664" s="81" t="s">
        <v>4680</v>
      </c>
      <c r="K664" s="81" t="s">
        <v>4685</v>
      </c>
      <c r="L664" s="81" t="s">
        <v>3472</v>
      </c>
      <c r="M664" s="81"/>
      <c r="N664" s="81"/>
      <c r="O664" s="81"/>
      <c r="P664" s="81"/>
      <c r="Q664" s="82" t="s">
        <v>4678</v>
      </c>
      <c r="R664" s="82" t="s">
        <v>4683</v>
      </c>
      <c r="S664" s="82" t="s">
        <v>4923</v>
      </c>
      <c r="T664" s="82"/>
      <c r="U664" s="82"/>
      <c r="V664" s="82"/>
      <c r="W664" s="82"/>
    </row>
    <row r="665" spans="1:23" ht="75" x14ac:dyDescent="0.2">
      <c r="A665" s="80" t="s">
        <v>4715</v>
      </c>
      <c r="B665" s="80" t="s">
        <v>6084</v>
      </c>
      <c r="C665" s="80" t="s">
        <v>9295</v>
      </c>
      <c r="D665" s="80" t="s">
        <v>3805</v>
      </c>
      <c r="E665" s="80" t="s">
        <v>754</v>
      </c>
      <c r="F665" s="80" t="s">
        <v>370</v>
      </c>
      <c r="G665" s="80"/>
      <c r="H665" s="80"/>
      <c r="I665" s="80" t="b">
        <v>0</v>
      </c>
      <c r="J665" s="81" t="s">
        <v>4731</v>
      </c>
      <c r="K665" s="81" t="s">
        <v>4685</v>
      </c>
      <c r="L665" s="81" t="s">
        <v>3472</v>
      </c>
      <c r="M665" s="81"/>
      <c r="N665" s="81"/>
      <c r="O665" s="81" t="s">
        <v>10906</v>
      </c>
      <c r="P665" s="81"/>
      <c r="Q665" s="82" t="s">
        <v>4729</v>
      </c>
      <c r="R665" s="82" t="s">
        <v>4683</v>
      </c>
      <c r="S665" s="82" t="s">
        <v>4923</v>
      </c>
      <c r="T665" s="82"/>
      <c r="U665" s="82"/>
      <c r="V665" s="82" t="s">
        <v>6085</v>
      </c>
      <c r="W665" s="82"/>
    </row>
    <row r="666" spans="1:23" ht="60" x14ac:dyDescent="0.2">
      <c r="A666" s="80" t="s">
        <v>4715</v>
      </c>
      <c r="B666" s="80" t="s">
        <v>9296</v>
      </c>
      <c r="C666" s="80" t="s">
        <v>9297</v>
      </c>
      <c r="D666" s="80" t="s">
        <v>4471</v>
      </c>
      <c r="E666" s="80" t="s">
        <v>749</v>
      </c>
      <c r="F666" s="80" t="s">
        <v>370</v>
      </c>
      <c r="G666" s="80" t="s">
        <v>332</v>
      </c>
      <c r="H666" s="80"/>
      <c r="I666" s="80" t="b">
        <v>0</v>
      </c>
      <c r="J666" s="81" t="s">
        <v>4680</v>
      </c>
      <c r="K666" s="81" t="s">
        <v>4685</v>
      </c>
      <c r="L666" s="81" t="s">
        <v>3472</v>
      </c>
      <c r="M666" s="81"/>
      <c r="N666" s="81"/>
      <c r="O666" s="81"/>
      <c r="P666" s="81" t="s">
        <v>11141</v>
      </c>
      <c r="Q666" s="82" t="s">
        <v>4678</v>
      </c>
      <c r="R666" s="82" t="s">
        <v>4683</v>
      </c>
      <c r="S666" s="82" t="s">
        <v>4923</v>
      </c>
      <c r="T666" s="82"/>
      <c r="U666" s="82"/>
      <c r="V666" s="82"/>
      <c r="W666" s="82" t="s">
        <v>9298</v>
      </c>
    </row>
    <row r="667" spans="1:23" ht="45" x14ac:dyDescent="0.2">
      <c r="A667" s="80" t="s">
        <v>4715</v>
      </c>
      <c r="B667" s="80" t="s">
        <v>5512</v>
      </c>
      <c r="C667" s="80" t="s">
        <v>9299</v>
      </c>
      <c r="D667" s="80" t="s">
        <v>272</v>
      </c>
      <c r="E667" s="80" t="s">
        <v>754</v>
      </c>
      <c r="F667" s="80" t="s">
        <v>751</v>
      </c>
      <c r="G667" s="80"/>
      <c r="H667" s="80"/>
      <c r="I667" s="80" t="b">
        <v>0</v>
      </c>
      <c r="J667" s="81" t="s">
        <v>4687</v>
      </c>
      <c r="K667" s="81" t="s">
        <v>4704</v>
      </c>
      <c r="L667" s="81" t="s">
        <v>3472</v>
      </c>
      <c r="M667" s="81"/>
      <c r="N667" s="81" t="s">
        <v>10584</v>
      </c>
      <c r="O667" s="81"/>
      <c r="P667" s="81"/>
      <c r="Q667" s="82" t="s">
        <v>4686</v>
      </c>
      <c r="R667" s="82" t="s">
        <v>4703</v>
      </c>
      <c r="S667" s="82" t="s">
        <v>4923</v>
      </c>
      <c r="T667" s="82"/>
      <c r="U667" s="82" t="s">
        <v>5513</v>
      </c>
      <c r="V667" s="82"/>
      <c r="W667" s="82"/>
    </row>
    <row r="668" spans="1:23" ht="45" x14ac:dyDescent="0.2">
      <c r="A668" s="80" t="s">
        <v>4715</v>
      </c>
      <c r="B668" s="80" t="s">
        <v>6086</v>
      </c>
      <c r="C668" s="80" t="s">
        <v>9300</v>
      </c>
      <c r="D668" s="80" t="s">
        <v>3535</v>
      </c>
      <c r="E668" s="80" t="s">
        <v>749</v>
      </c>
      <c r="F668" s="80" t="s">
        <v>370</v>
      </c>
      <c r="G668" s="80"/>
      <c r="H668" s="80"/>
      <c r="I668" s="80" t="b">
        <v>0</v>
      </c>
      <c r="J668" s="81" t="s">
        <v>4680</v>
      </c>
      <c r="K668" s="81" t="s">
        <v>4685</v>
      </c>
      <c r="L668" s="81" t="s">
        <v>3472</v>
      </c>
      <c r="M668" s="81"/>
      <c r="N668" s="81"/>
      <c r="O668" s="81" t="s">
        <v>10907</v>
      </c>
      <c r="P668" s="81"/>
      <c r="Q668" s="82" t="s">
        <v>4678</v>
      </c>
      <c r="R668" s="82" t="s">
        <v>4683</v>
      </c>
      <c r="S668" s="82" t="s">
        <v>4923</v>
      </c>
      <c r="T668" s="82"/>
      <c r="U668" s="82"/>
      <c r="V668" s="82" t="s">
        <v>6087</v>
      </c>
      <c r="W668" s="82"/>
    </row>
    <row r="669" spans="1:23" ht="60" x14ac:dyDescent="0.2">
      <c r="A669" s="80" t="s">
        <v>4715</v>
      </c>
      <c r="B669" s="80" t="s">
        <v>5282</v>
      </c>
      <c r="C669" s="80" t="s">
        <v>9301</v>
      </c>
      <c r="D669" s="80" t="s">
        <v>926</v>
      </c>
      <c r="E669" s="80" t="s">
        <v>766</v>
      </c>
      <c r="F669" s="80" t="s">
        <v>354</v>
      </c>
      <c r="G669" s="80"/>
      <c r="H669" s="80"/>
      <c r="I669" s="80" t="b">
        <v>0</v>
      </c>
      <c r="J669" s="81" t="s">
        <v>4692</v>
      </c>
      <c r="K669" s="81" t="s">
        <v>4762</v>
      </c>
      <c r="L669" s="81" t="s">
        <v>3472</v>
      </c>
      <c r="M669" s="81" t="s">
        <v>11248</v>
      </c>
      <c r="N669" s="81"/>
      <c r="O669" s="81"/>
      <c r="P669" s="81"/>
      <c r="Q669" s="82" t="s">
        <v>4691</v>
      </c>
      <c r="R669" s="82" t="s">
        <v>4683</v>
      </c>
      <c r="S669" s="82" t="s">
        <v>4923</v>
      </c>
      <c r="T669" s="82" t="s">
        <v>5283</v>
      </c>
      <c r="U669" s="82"/>
      <c r="V669" s="82"/>
      <c r="W669" s="82"/>
    </row>
    <row r="670" spans="1:23" ht="60" x14ac:dyDescent="0.2">
      <c r="A670" s="80" t="s">
        <v>4715</v>
      </c>
      <c r="B670" s="80" t="s">
        <v>5284</v>
      </c>
      <c r="C670" s="80" t="s">
        <v>9302</v>
      </c>
      <c r="D670" s="80" t="s">
        <v>926</v>
      </c>
      <c r="E670" s="80" t="s">
        <v>754</v>
      </c>
      <c r="F670" s="80" t="s">
        <v>370</v>
      </c>
      <c r="G670" s="80"/>
      <c r="H670" s="80"/>
      <c r="I670" s="80" t="b">
        <v>0</v>
      </c>
      <c r="J670" s="81" t="s">
        <v>4731</v>
      </c>
      <c r="K670" s="81" t="s">
        <v>4685</v>
      </c>
      <c r="L670" s="81" t="s">
        <v>3472</v>
      </c>
      <c r="M670" s="81" t="s">
        <v>11248</v>
      </c>
      <c r="N670" s="81"/>
      <c r="O670" s="81"/>
      <c r="P670" s="81"/>
      <c r="Q670" s="82" t="s">
        <v>4729</v>
      </c>
      <c r="R670" s="82" t="s">
        <v>4683</v>
      </c>
      <c r="S670" s="82" t="s">
        <v>4923</v>
      </c>
      <c r="T670" s="82" t="s">
        <v>5283</v>
      </c>
      <c r="U670" s="82"/>
      <c r="V670" s="82"/>
      <c r="W670" s="82"/>
    </row>
    <row r="671" spans="1:23" ht="45" x14ac:dyDescent="0.2">
      <c r="A671" s="80" t="s">
        <v>4715</v>
      </c>
      <c r="B671" s="80" t="s">
        <v>6088</v>
      </c>
      <c r="C671" s="80" t="s">
        <v>8170</v>
      </c>
      <c r="D671" s="80" t="s">
        <v>1625</v>
      </c>
      <c r="E671" s="80" t="s">
        <v>749</v>
      </c>
      <c r="F671" s="80" t="s">
        <v>370</v>
      </c>
      <c r="G671" s="80"/>
      <c r="H671" s="80"/>
      <c r="I671" s="80" t="b">
        <v>0</v>
      </c>
      <c r="J671" s="81" t="s">
        <v>4680</v>
      </c>
      <c r="K671" s="81" t="s">
        <v>4685</v>
      </c>
      <c r="L671" s="81" t="s">
        <v>3472</v>
      </c>
      <c r="M671" s="81"/>
      <c r="N671" s="81"/>
      <c r="O671" s="81" t="s">
        <v>10908</v>
      </c>
      <c r="P671" s="81"/>
      <c r="Q671" s="82" t="s">
        <v>4678</v>
      </c>
      <c r="R671" s="82" t="s">
        <v>4683</v>
      </c>
      <c r="S671" s="82" t="s">
        <v>4923</v>
      </c>
      <c r="T671" s="82"/>
      <c r="U671" s="82"/>
      <c r="V671" s="82" t="s">
        <v>6089</v>
      </c>
      <c r="W671" s="82"/>
    </row>
    <row r="672" spans="1:23" ht="45" x14ac:dyDescent="0.2">
      <c r="A672" s="84" t="s">
        <v>4715</v>
      </c>
      <c r="B672" s="84" t="s">
        <v>5514</v>
      </c>
      <c r="C672" s="84" t="s">
        <v>9303</v>
      </c>
      <c r="D672" s="84" t="s">
        <v>3934</v>
      </c>
      <c r="E672" s="84" t="s">
        <v>754</v>
      </c>
      <c r="F672" s="84" t="s">
        <v>370</v>
      </c>
      <c r="G672" s="84"/>
      <c r="H672" s="84"/>
      <c r="I672" s="84" t="b">
        <v>0</v>
      </c>
      <c r="J672" s="85" t="s">
        <v>4684</v>
      </c>
      <c r="K672" s="85" t="s">
        <v>4685</v>
      </c>
      <c r="L672" s="85" t="s">
        <v>3472</v>
      </c>
      <c r="M672" s="85"/>
      <c r="N672" s="85"/>
      <c r="O672" s="85"/>
      <c r="P672" s="85"/>
      <c r="Q672" s="86" t="s">
        <v>4682</v>
      </c>
      <c r="R672" s="86" t="s">
        <v>4683</v>
      </c>
      <c r="S672" s="86" t="s">
        <v>4923</v>
      </c>
      <c r="T672" s="86"/>
      <c r="U672" s="86" t="s">
        <v>5515</v>
      </c>
      <c r="V672" s="86"/>
      <c r="W672" s="86"/>
    </row>
    <row r="673" spans="1:23" ht="45" x14ac:dyDescent="0.2">
      <c r="A673" s="84" t="s">
        <v>4715</v>
      </c>
      <c r="B673" s="84" t="s">
        <v>5516</v>
      </c>
      <c r="C673" s="84" t="s">
        <v>9304</v>
      </c>
      <c r="D673" s="84" t="s">
        <v>3935</v>
      </c>
      <c r="E673" s="84" t="s">
        <v>749</v>
      </c>
      <c r="F673" s="84" t="s">
        <v>370</v>
      </c>
      <c r="G673" s="84"/>
      <c r="H673" s="84"/>
      <c r="I673" s="84" t="b">
        <v>0</v>
      </c>
      <c r="J673" s="85" t="s">
        <v>4698</v>
      </c>
      <c r="K673" s="85" t="s">
        <v>4685</v>
      </c>
      <c r="L673" s="85" t="s">
        <v>3472</v>
      </c>
      <c r="M673" s="85"/>
      <c r="N673" s="85"/>
      <c r="O673" s="85"/>
      <c r="P673" s="85"/>
      <c r="Q673" s="86" t="s">
        <v>4697</v>
      </c>
      <c r="R673" s="86" t="s">
        <v>4683</v>
      </c>
      <c r="S673" s="86" t="s">
        <v>4923</v>
      </c>
      <c r="T673" s="86"/>
      <c r="U673" s="86" t="s">
        <v>5517</v>
      </c>
      <c r="V673" s="86"/>
      <c r="W673" s="86"/>
    </row>
    <row r="674" spans="1:23" ht="45" x14ac:dyDescent="0.2">
      <c r="A674" s="84" t="s">
        <v>4715</v>
      </c>
      <c r="B674" s="84" t="s">
        <v>5518</v>
      </c>
      <c r="C674" s="84" t="s">
        <v>9305</v>
      </c>
      <c r="D674" s="84" t="s">
        <v>3936</v>
      </c>
      <c r="E674" s="84" t="s">
        <v>754</v>
      </c>
      <c r="F674" s="84" t="s">
        <v>370</v>
      </c>
      <c r="G674" s="84"/>
      <c r="H674" s="84"/>
      <c r="I674" s="84" t="b">
        <v>0</v>
      </c>
      <c r="J674" s="85" t="s">
        <v>4698</v>
      </c>
      <c r="K674" s="85" t="s">
        <v>4685</v>
      </c>
      <c r="L674" s="85" t="s">
        <v>3472</v>
      </c>
      <c r="M674" s="85"/>
      <c r="N674" s="85"/>
      <c r="O674" s="85"/>
      <c r="P674" s="85"/>
      <c r="Q674" s="86" t="s">
        <v>4697</v>
      </c>
      <c r="R674" s="86" t="s">
        <v>4683</v>
      </c>
      <c r="S674" s="86" t="s">
        <v>4923</v>
      </c>
      <c r="T674" s="86"/>
      <c r="U674" s="86" t="s">
        <v>5519</v>
      </c>
      <c r="V674" s="86"/>
      <c r="W674" s="86"/>
    </row>
    <row r="675" spans="1:23" ht="45" x14ac:dyDescent="0.2">
      <c r="A675" s="84" t="s">
        <v>4715</v>
      </c>
      <c r="B675" s="84" t="s">
        <v>6090</v>
      </c>
      <c r="C675" s="84" t="s">
        <v>9306</v>
      </c>
      <c r="D675" s="84" t="s">
        <v>3986</v>
      </c>
      <c r="E675" s="84" t="s">
        <v>750</v>
      </c>
      <c r="F675" s="84" t="s">
        <v>354</v>
      </c>
      <c r="G675" s="84"/>
      <c r="H675" s="84"/>
      <c r="I675" s="84" t="b">
        <v>0</v>
      </c>
      <c r="J675" s="85" t="s">
        <v>4788</v>
      </c>
      <c r="K675" s="85" t="s">
        <v>4762</v>
      </c>
      <c r="L675" s="85" t="s">
        <v>3472</v>
      </c>
      <c r="M675" s="85"/>
      <c r="N675" s="85"/>
      <c r="O675" s="85"/>
      <c r="P675" s="85"/>
      <c r="Q675" s="86" t="s">
        <v>4786</v>
      </c>
      <c r="R675" s="86" t="s">
        <v>4760</v>
      </c>
      <c r="S675" s="86" t="s">
        <v>4923</v>
      </c>
      <c r="T675" s="86"/>
      <c r="U675" s="86"/>
      <c r="V675" s="86" t="s">
        <v>6091</v>
      </c>
      <c r="W675" s="86"/>
    </row>
    <row r="676" spans="1:23" ht="45" x14ac:dyDescent="0.2">
      <c r="A676" s="80" t="s">
        <v>4715</v>
      </c>
      <c r="B676" s="80" t="s">
        <v>5520</v>
      </c>
      <c r="C676" s="80" t="s">
        <v>9307</v>
      </c>
      <c r="D676" s="80" t="s">
        <v>4267</v>
      </c>
      <c r="E676" s="80" t="s">
        <v>754</v>
      </c>
      <c r="F676" s="80" t="s">
        <v>370</v>
      </c>
      <c r="G676" s="80"/>
      <c r="H676" s="80"/>
      <c r="I676" s="80" t="b">
        <v>0</v>
      </c>
      <c r="J676" s="81" t="s">
        <v>4684</v>
      </c>
      <c r="K676" s="81" t="s">
        <v>4685</v>
      </c>
      <c r="L676" s="81" t="s">
        <v>3472</v>
      </c>
      <c r="M676" s="81"/>
      <c r="N676" s="81" t="s">
        <v>10585</v>
      </c>
      <c r="O676" s="81"/>
      <c r="P676" s="81"/>
      <c r="Q676" s="82" t="s">
        <v>4682</v>
      </c>
      <c r="R676" s="82" t="s">
        <v>4683</v>
      </c>
      <c r="S676" s="83" t="s">
        <v>4923</v>
      </c>
      <c r="T676" s="82"/>
      <c r="U676" s="82" t="s">
        <v>5521</v>
      </c>
      <c r="V676" s="82"/>
      <c r="W676" s="82"/>
    </row>
    <row r="677" spans="1:23" ht="60" x14ac:dyDescent="0.2">
      <c r="A677" s="80" t="s">
        <v>4715</v>
      </c>
      <c r="B677" s="80" t="s">
        <v>6092</v>
      </c>
      <c r="C677" s="80" t="s">
        <v>9308</v>
      </c>
      <c r="D677" s="80" t="s">
        <v>4268</v>
      </c>
      <c r="E677" s="80" t="s">
        <v>750</v>
      </c>
      <c r="F677" s="80" t="s">
        <v>354</v>
      </c>
      <c r="G677" s="80"/>
      <c r="H677" s="80"/>
      <c r="I677" s="80" t="b">
        <v>0</v>
      </c>
      <c r="J677" s="81" t="s">
        <v>4788</v>
      </c>
      <c r="K677" s="81" t="s">
        <v>4762</v>
      </c>
      <c r="L677" s="81" t="s">
        <v>3472</v>
      </c>
      <c r="M677" s="81"/>
      <c r="N677" s="81"/>
      <c r="O677" s="81" t="s">
        <v>10909</v>
      </c>
      <c r="P677" s="81"/>
      <c r="Q677" s="82" t="s">
        <v>4786</v>
      </c>
      <c r="R677" s="82" t="s">
        <v>4760</v>
      </c>
      <c r="S677" s="93" t="s">
        <v>4923</v>
      </c>
      <c r="T677" s="82"/>
      <c r="U677" s="82"/>
      <c r="V677" s="82" t="s">
        <v>6093</v>
      </c>
      <c r="W677" s="82"/>
    </row>
    <row r="678" spans="1:23" ht="45" x14ac:dyDescent="0.2">
      <c r="A678" s="80" t="s">
        <v>4715</v>
      </c>
      <c r="B678" s="80" t="s">
        <v>5522</v>
      </c>
      <c r="C678" s="80" t="s">
        <v>9309</v>
      </c>
      <c r="D678" s="80" t="s">
        <v>4269</v>
      </c>
      <c r="E678" s="80" t="s">
        <v>754</v>
      </c>
      <c r="F678" s="80" t="s">
        <v>370</v>
      </c>
      <c r="G678" s="80"/>
      <c r="H678" s="80"/>
      <c r="I678" s="80" t="b">
        <v>0</v>
      </c>
      <c r="J678" s="81" t="s">
        <v>4684</v>
      </c>
      <c r="K678" s="81" t="s">
        <v>4685</v>
      </c>
      <c r="L678" s="81" t="s">
        <v>3472</v>
      </c>
      <c r="M678" s="81"/>
      <c r="N678" s="81" t="s">
        <v>10586</v>
      </c>
      <c r="O678" s="81"/>
      <c r="P678" s="81"/>
      <c r="Q678" s="82" t="s">
        <v>4682</v>
      </c>
      <c r="R678" s="82" t="s">
        <v>4683</v>
      </c>
      <c r="S678" s="82" t="s">
        <v>4923</v>
      </c>
      <c r="T678" s="82"/>
      <c r="U678" s="82" t="s">
        <v>5523</v>
      </c>
      <c r="V678" s="82"/>
      <c r="W678" s="82"/>
    </row>
    <row r="679" spans="1:23" ht="45" x14ac:dyDescent="0.2">
      <c r="A679" s="80" t="s">
        <v>4715</v>
      </c>
      <c r="B679" s="80" t="s">
        <v>5524</v>
      </c>
      <c r="C679" s="80" t="s">
        <v>9310</v>
      </c>
      <c r="D679" s="80" t="s">
        <v>4270</v>
      </c>
      <c r="E679" s="80" t="s">
        <v>749</v>
      </c>
      <c r="F679" s="80" t="s">
        <v>370</v>
      </c>
      <c r="G679" s="80"/>
      <c r="H679" s="80"/>
      <c r="I679" s="80" t="b">
        <v>0</v>
      </c>
      <c r="J679" s="81" t="s">
        <v>4698</v>
      </c>
      <c r="K679" s="81" t="s">
        <v>4685</v>
      </c>
      <c r="L679" s="81" t="s">
        <v>3472</v>
      </c>
      <c r="M679" s="81"/>
      <c r="N679" s="81" t="s">
        <v>10587</v>
      </c>
      <c r="O679" s="81"/>
      <c r="P679" s="81"/>
      <c r="Q679" s="82" t="s">
        <v>4697</v>
      </c>
      <c r="R679" s="82" t="s">
        <v>4683</v>
      </c>
      <c r="S679" s="82" t="s">
        <v>4923</v>
      </c>
      <c r="T679" s="82"/>
      <c r="U679" s="82" t="s">
        <v>5525</v>
      </c>
      <c r="V679" s="82"/>
      <c r="W679" s="82"/>
    </row>
    <row r="680" spans="1:23" ht="45" x14ac:dyDescent="0.2">
      <c r="A680" s="80" t="s">
        <v>4715</v>
      </c>
      <c r="B680" s="80" t="s">
        <v>5526</v>
      </c>
      <c r="C680" s="80" t="s">
        <v>9311</v>
      </c>
      <c r="D680" s="80" t="s">
        <v>4293</v>
      </c>
      <c r="E680" s="80" t="s">
        <v>754</v>
      </c>
      <c r="F680" s="80" t="s">
        <v>751</v>
      </c>
      <c r="G680" s="80"/>
      <c r="H680" s="80"/>
      <c r="I680" s="80" t="b">
        <v>0</v>
      </c>
      <c r="J680" s="81" t="s">
        <v>4684</v>
      </c>
      <c r="K680" s="81" t="s">
        <v>4704</v>
      </c>
      <c r="L680" s="81" t="s">
        <v>3472</v>
      </c>
      <c r="M680" s="81"/>
      <c r="N680" s="81" t="s">
        <v>10588</v>
      </c>
      <c r="O680" s="81"/>
      <c r="P680" s="81"/>
      <c r="Q680" s="82" t="s">
        <v>4682</v>
      </c>
      <c r="R680" s="82" t="s">
        <v>4703</v>
      </c>
      <c r="S680" s="82" t="s">
        <v>4923</v>
      </c>
      <c r="T680" s="82"/>
      <c r="U680" s="82" t="s">
        <v>5527</v>
      </c>
      <c r="V680" s="82"/>
      <c r="W680" s="82"/>
    </row>
    <row r="681" spans="1:23" ht="45" x14ac:dyDescent="0.2">
      <c r="A681" s="80" t="s">
        <v>4715</v>
      </c>
      <c r="B681" s="80" t="s">
        <v>5528</v>
      </c>
      <c r="C681" s="80" t="s">
        <v>9312</v>
      </c>
      <c r="D681" s="80" t="s">
        <v>4294</v>
      </c>
      <c r="E681" s="80" t="s">
        <v>754</v>
      </c>
      <c r="F681" s="80" t="s">
        <v>751</v>
      </c>
      <c r="G681" s="80"/>
      <c r="H681" s="80"/>
      <c r="I681" s="80" t="b">
        <v>0</v>
      </c>
      <c r="J681" s="81" t="s">
        <v>4684</v>
      </c>
      <c r="K681" s="81" t="s">
        <v>4704</v>
      </c>
      <c r="L681" s="81" t="s">
        <v>3472</v>
      </c>
      <c r="M681" s="81"/>
      <c r="N681" s="81" t="s">
        <v>10589</v>
      </c>
      <c r="O681" s="81"/>
      <c r="P681" s="81"/>
      <c r="Q681" s="82" t="s">
        <v>4682</v>
      </c>
      <c r="R681" s="82" t="s">
        <v>4703</v>
      </c>
      <c r="S681" s="82" t="s">
        <v>4923</v>
      </c>
      <c r="T681" s="82"/>
      <c r="U681" s="82" t="s">
        <v>5529</v>
      </c>
      <c r="V681" s="82"/>
      <c r="W681" s="82"/>
    </row>
    <row r="682" spans="1:23" ht="60" x14ac:dyDescent="0.2">
      <c r="A682" s="80" t="s">
        <v>4715</v>
      </c>
      <c r="B682" s="80" t="s">
        <v>9313</v>
      </c>
      <c r="C682" s="80" t="s">
        <v>9314</v>
      </c>
      <c r="D682" s="80" t="s">
        <v>9315</v>
      </c>
      <c r="E682" s="80" t="s">
        <v>754</v>
      </c>
      <c r="F682" s="80" t="s">
        <v>751</v>
      </c>
      <c r="G682" s="80"/>
      <c r="H682" s="80"/>
      <c r="I682" s="80" t="b">
        <v>0</v>
      </c>
      <c r="J682" s="81" t="s">
        <v>4696</v>
      </c>
      <c r="K682" s="81" t="s">
        <v>4704</v>
      </c>
      <c r="L682" s="81" t="s">
        <v>3472</v>
      </c>
      <c r="M682" s="81"/>
      <c r="N682" s="81" t="s">
        <v>10590</v>
      </c>
      <c r="O682" s="81"/>
      <c r="P682" s="81"/>
      <c r="Q682" s="82" t="s">
        <v>4695</v>
      </c>
      <c r="R682" s="82" t="s">
        <v>4703</v>
      </c>
      <c r="S682" s="82" t="s">
        <v>4923</v>
      </c>
      <c r="T682" s="82"/>
      <c r="U682" s="82" t="s">
        <v>9316</v>
      </c>
      <c r="V682" s="82"/>
      <c r="W682" s="82"/>
    </row>
    <row r="683" spans="1:23" ht="45" x14ac:dyDescent="0.2">
      <c r="A683" s="87"/>
      <c r="B683" s="88" t="s">
        <v>9317</v>
      </c>
      <c r="C683" s="88" t="s">
        <v>9318</v>
      </c>
      <c r="D683" s="87" t="s">
        <v>9319</v>
      </c>
      <c r="E683" s="87">
        <v>30</v>
      </c>
      <c r="F683" s="87">
        <v>10000</v>
      </c>
      <c r="G683" s="87"/>
      <c r="H683" s="87"/>
      <c r="I683" s="87"/>
      <c r="J683" s="89" t="s">
        <v>4687</v>
      </c>
      <c r="K683" s="89" t="s">
        <v>4685</v>
      </c>
      <c r="L683" s="89" t="s">
        <v>3472</v>
      </c>
      <c r="M683" s="89"/>
      <c r="N683" s="89" t="s">
        <v>10591</v>
      </c>
      <c r="O683" s="89"/>
      <c r="P683" s="89"/>
      <c r="Q683" s="83" t="s">
        <v>4686</v>
      </c>
      <c r="R683" s="83" t="s">
        <v>4683</v>
      </c>
      <c r="S683" s="83" t="s">
        <v>4923</v>
      </c>
      <c r="T683" s="83"/>
      <c r="U683" s="83" t="s">
        <v>9320</v>
      </c>
      <c r="V683" s="83"/>
      <c r="W683" s="83"/>
    </row>
    <row r="684" spans="1:23" ht="45" x14ac:dyDescent="0.2">
      <c r="A684" s="87"/>
      <c r="B684" s="88" t="s">
        <v>9321</v>
      </c>
      <c r="C684" s="88" t="s">
        <v>9322</v>
      </c>
      <c r="D684" s="87" t="s">
        <v>9323</v>
      </c>
      <c r="E684" s="87">
        <v>30</v>
      </c>
      <c r="F684" s="87">
        <v>30000</v>
      </c>
      <c r="G684" s="87"/>
      <c r="H684" s="87"/>
      <c r="I684" s="87"/>
      <c r="J684" s="89"/>
      <c r="K684" s="89"/>
      <c r="L684" s="89"/>
      <c r="M684" s="89"/>
      <c r="N684" s="89" t="s">
        <v>10592</v>
      </c>
      <c r="O684" s="89"/>
      <c r="P684" s="89"/>
      <c r="Q684" s="83" t="s">
        <v>4682</v>
      </c>
      <c r="R684" s="83" t="s">
        <v>4703</v>
      </c>
      <c r="S684" s="83" t="s">
        <v>4923</v>
      </c>
      <c r="T684" s="83"/>
      <c r="U684" s="83" t="s">
        <v>9324</v>
      </c>
      <c r="V684" s="83"/>
      <c r="W684" s="83"/>
    </row>
    <row r="685" spans="1:23" ht="45" x14ac:dyDescent="0.2">
      <c r="A685" s="87"/>
      <c r="B685" s="88" t="s">
        <v>9325</v>
      </c>
      <c r="C685" s="88" t="s">
        <v>9326</v>
      </c>
      <c r="D685" s="87" t="s">
        <v>9327</v>
      </c>
      <c r="E685" s="87">
        <v>30</v>
      </c>
      <c r="F685" s="87">
        <v>30000</v>
      </c>
      <c r="G685" s="87"/>
      <c r="H685" s="87"/>
      <c r="I685" s="87"/>
      <c r="J685" s="89"/>
      <c r="K685" s="89"/>
      <c r="L685" s="89"/>
      <c r="M685" s="89"/>
      <c r="N685" s="89" t="s">
        <v>10593</v>
      </c>
      <c r="O685" s="89"/>
      <c r="P685" s="89"/>
      <c r="Q685" s="83" t="s">
        <v>4682</v>
      </c>
      <c r="R685" s="83" t="s">
        <v>4703</v>
      </c>
      <c r="S685" s="83" t="s">
        <v>4923</v>
      </c>
      <c r="T685" s="83"/>
      <c r="U685" s="83" t="s">
        <v>9328</v>
      </c>
      <c r="V685" s="83"/>
      <c r="W685" s="83"/>
    </row>
    <row r="686" spans="1:23" ht="60" x14ac:dyDescent="0.2">
      <c r="A686" s="87"/>
      <c r="B686" s="88" t="s">
        <v>9329</v>
      </c>
      <c r="C686" s="88" t="s">
        <v>9330</v>
      </c>
      <c r="D686" s="87" t="s">
        <v>9331</v>
      </c>
      <c r="E686" s="87">
        <v>30</v>
      </c>
      <c r="F686" s="87">
        <v>30000</v>
      </c>
      <c r="G686" s="87"/>
      <c r="H686" s="87"/>
      <c r="I686" s="87"/>
      <c r="J686" s="89"/>
      <c r="K686" s="89"/>
      <c r="L686" s="89"/>
      <c r="M686" s="89"/>
      <c r="N686" s="89" t="s">
        <v>10594</v>
      </c>
      <c r="O686" s="89"/>
      <c r="P686" s="89"/>
      <c r="Q686" s="83" t="s">
        <v>4682</v>
      </c>
      <c r="R686" s="83" t="s">
        <v>4703</v>
      </c>
      <c r="S686" s="83" t="s">
        <v>4923</v>
      </c>
      <c r="T686" s="83"/>
      <c r="U686" s="83" t="s">
        <v>9332</v>
      </c>
      <c r="V686" s="83"/>
      <c r="W686" s="83"/>
    </row>
    <row r="687" spans="1:23" ht="30" x14ac:dyDescent="0.2">
      <c r="A687" s="80" t="s">
        <v>4715</v>
      </c>
      <c r="B687" s="80" t="s">
        <v>4924</v>
      </c>
      <c r="C687" s="80" t="s">
        <v>4925</v>
      </c>
      <c r="D687" s="80" t="s">
        <v>2002</v>
      </c>
      <c r="E687" s="80" t="s">
        <v>764</v>
      </c>
      <c r="F687" s="80" t="s">
        <v>1988</v>
      </c>
      <c r="G687" s="80"/>
      <c r="H687" s="80"/>
      <c r="I687" s="80" t="b">
        <v>0</v>
      </c>
      <c r="J687" s="81" t="s">
        <v>4712</v>
      </c>
      <c r="K687" s="81" t="s">
        <v>4713</v>
      </c>
      <c r="L687" s="81" t="s">
        <v>2002</v>
      </c>
      <c r="M687" s="81"/>
      <c r="N687" s="81"/>
      <c r="O687" s="81"/>
      <c r="P687" s="81"/>
      <c r="Q687" s="82" t="s">
        <v>4710</v>
      </c>
      <c r="R687" s="82" t="s">
        <v>4711</v>
      </c>
      <c r="S687" s="82" t="s">
        <v>4926</v>
      </c>
      <c r="T687" s="82"/>
      <c r="U687" s="82"/>
      <c r="V687" s="82"/>
      <c r="W687" s="82"/>
    </row>
    <row r="688" spans="1:23" ht="30" x14ac:dyDescent="0.2">
      <c r="A688" s="80" t="s">
        <v>4715</v>
      </c>
      <c r="B688" s="80" t="s">
        <v>4927</v>
      </c>
      <c r="C688" s="80" t="s">
        <v>9333</v>
      </c>
      <c r="D688" s="80" t="s">
        <v>385</v>
      </c>
      <c r="E688" s="80" t="s">
        <v>749</v>
      </c>
      <c r="F688" s="80" t="s">
        <v>370</v>
      </c>
      <c r="G688" s="80"/>
      <c r="H688" s="80"/>
      <c r="I688" s="80" t="b">
        <v>0</v>
      </c>
      <c r="J688" s="81" t="s">
        <v>4680</v>
      </c>
      <c r="K688" s="81" t="s">
        <v>4685</v>
      </c>
      <c r="L688" s="81" t="s">
        <v>385</v>
      </c>
      <c r="M688" s="81"/>
      <c r="N688" s="81"/>
      <c r="O688" s="81"/>
      <c r="P688" s="81"/>
      <c r="Q688" s="82" t="s">
        <v>4678</v>
      </c>
      <c r="R688" s="82" t="s">
        <v>4683</v>
      </c>
      <c r="S688" s="82" t="s">
        <v>4928</v>
      </c>
      <c r="T688" s="82"/>
      <c r="U688" s="82"/>
      <c r="V688" s="82"/>
      <c r="W688" s="82"/>
    </row>
    <row r="689" spans="1:23" ht="45" x14ac:dyDescent="0.2">
      <c r="A689" s="80" t="s">
        <v>4715</v>
      </c>
      <c r="B689" s="80" t="s">
        <v>6094</v>
      </c>
      <c r="C689" s="80" t="s">
        <v>9334</v>
      </c>
      <c r="D689" s="80" t="s">
        <v>242</v>
      </c>
      <c r="E689" s="80" t="s">
        <v>754</v>
      </c>
      <c r="F689" s="80" t="s">
        <v>370</v>
      </c>
      <c r="G689" s="80"/>
      <c r="H689" s="80"/>
      <c r="I689" s="80" t="b">
        <v>0</v>
      </c>
      <c r="J689" s="81" t="s">
        <v>4731</v>
      </c>
      <c r="K689" s="81" t="s">
        <v>4685</v>
      </c>
      <c r="L689" s="81" t="s">
        <v>385</v>
      </c>
      <c r="M689" s="81"/>
      <c r="N689" s="81"/>
      <c r="O689" s="81" t="s">
        <v>10910</v>
      </c>
      <c r="P689" s="81"/>
      <c r="Q689" s="82" t="s">
        <v>4729</v>
      </c>
      <c r="R689" s="82" t="s">
        <v>4683</v>
      </c>
      <c r="S689" s="82" t="s">
        <v>4928</v>
      </c>
      <c r="T689" s="82"/>
      <c r="U689" s="82"/>
      <c r="V689" s="82" t="s">
        <v>6095</v>
      </c>
      <c r="W689" s="82"/>
    </row>
    <row r="690" spans="1:23" ht="45" x14ac:dyDescent="0.2">
      <c r="A690" s="84" t="s">
        <v>4715</v>
      </c>
      <c r="B690" s="84" t="s">
        <v>6096</v>
      </c>
      <c r="C690" s="84" t="s">
        <v>9335</v>
      </c>
      <c r="D690" s="84" t="s">
        <v>1552</v>
      </c>
      <c r="E690" s="84" t="s">
        <v>750</v>
      </c>
      <c r="F690" s="84" t="s">
        <v>354</v>
      </c>
      <c r="G690" s="84"/>
      <c r="H690" s="84"/>
      <c r="I690" s="84" t="b">
        <v>0</v>
      </c>
      <c r="J690" s="85" t="s">
        <v>4788</v>
      </c>
      <c r="K690" s="85" t="s">
        <v>4762</v>
      </c>
      <c r="L690" s="85" t="s">
        <v>385</v>
      </c>
      <c r="M690" s="85"/>
      <c r="N690" s="85"/>
      <c r="O690" s="85"/>
      <c r="P690" s="85"/>
      <c r="Q690" s="86" t="s">
        <v>4786</v>
      </c>
      <c r="R690" s="86" t="s">
        <v>4760</v>
      </c>
      <c r="S690" s="86" t="s">
        <v>4928</v>
      </c>
      <c r="T690" s="86"/>
      <c r="U690" s="86"/>
      <c r="V690" s="86" t="s">
        <v>6097</v>
      </c>
      <c r="W690" s="86"/>
    </row>
    <row r="691" spans="1:23" ht="75" x14ac:dyDescent="0.2">
      <c r="A691" s="80" t="s">
        <v>4715</v>
      </c>
      <c r="B691" s="80" t="s">
        <v>6098</v>
      </c>
      <c r="C691" s="80" t="s">
        <v>9336</v>
      </c>
      <c r="D691" s="80" t="s">
        <v>435</v>
      </c>
      <c r="E691" s="80" t="s">
        <v>749</v>
      </c>
      <c r="F691" s="80" t="s">
        <v>370</v>
      </c>
      <c r="G691" s="80"/>
      <c r="H691" s="80"/>
      <c r="I691" s="80" t="b">
        <v>0</v>
      </c>
      <c r="J691" s="81" t="s">
        <v>4680</v>
      </c>
      <c r="K691" s="81" t="s">
        <v>4685</v>
      </c>
      <c r="L691" s="81" t="s">
        <v>385</v>
      </c>
      <c r="M691" s="81"/>
      <c r="N691" s="81"/>
      <c r="O691" s="81" t="s">
        <v>10911</v>
      </c>
      <c r="P691" s="81"/>
      <c r="Q691" s="82" t="s">
        <v>4678</v>
      </c>
      <c r="R691" s="82" t="s">
        <v>4683</v>
      </c>
      <c r="S691" s="82" t="s">
        <v>4928</v>
      </c>
      <c r="T691" s="82"/>
      <c r="U691" s="82"/>
      <c r="V691" s="82" t="s">
        <v>6099</v>
      </c>
      <c r="W691" s="82"/>
    </row>
    <row r="692" spans="1:23" ht="60" x14ac:dyDescent="0.2">
      <c r="A692" s="80" t="s">
        <v>4715</v>
      </c>
      <c r="B692" s="80" t="s">
        <v>6100</v>
      </c>
      <c r="C692" s="80" t="s">
        <v>9337</v>
      </c>
      <c r="D692" s="80" t="s">
        <v>444</v>
      </c>
      <c r="E692" s="80" t="s">
        <v>749</v>
      </c>
      <c r="F692" s="80" t="s">
        <v>370</v>
      </c>
      <c r="G692" s="80"/>
      <c r="H692" s="80"/>
      <c r="I692" s="80" t="b">
        <v>0</v>
      </c>
      <c r="J692" s="81" t="s">
        <v>4680</v>
      </c>
      <c r="K692" s="81" t="s">
        <v>4685</v>
      </c>
      <c r="L692" s="81" t="s">
        <v>385</v>
      </c>
      <c r="M692" s="81"/>
      <c r="N692" s="81"/>
      <c r="O692" s="81" t="s">
        <v>10912</v>
      </c>
      <c r="P692" s="81"/>
      <c r="Q692" s="82" t="s">
        <v>4678</v>
      </c>
      <c r="R692" s="82" t="s">
        <v>4683</v>
      </c>
      <c r="S692" s="82" t="s">
        <v>4928</v>
      </c>
      <c r="T692" s="82"/>
      <c r="U692" s="82"/>
      <c r="V692" s="82" t="s">
        <v>6101</v>
      </c>
      <c r="W692" s="82"/>
    </row>
    <row r="693" spans="1:23" ht="45" x14ac:dyDescent="0.2">
      <c r="A693" s="84" t="s">
        <v>4715</v>
      </c>
      <c r="B693" s="84" t="s">
        <v>6102</v>
      </c>
      <c r="C693" s="84" t="s">
        <v>9338</v>
      </c>
      <c r="D693" s="84" t="s">
        <v>1814</v>
      </c>
      <c r="E693" s="84" t="s">
        <v>749</v>
      </c>
      <c r="F693" s="84" t="s">
        <v>753</v>
      </c>
      <c r="G693" s="84"/>
      <c r="H693" s="84"/>
      <c r="I693" s="84" t="b">
        <v>0</v>
      </c>
      <c r="J693" s="85" t="s">
        <v>4680</v>
      </c>
      <c r="K693" s="85" t="s">
        <v>4681</v>
      </c>
      <c r="L693" s="85" t="s">
        <v>385</v>
      </c>
      <c r="M693" s="85"/>
      <c r="N693" s="85"/>
      <c r="O693" s="85"/>
      <c r="P693" s="85"/>
      <c r="Q693" s="86" t="s">
        <v>4678</v>
      </c>
      <c r="R693" s="86" t="s">
        <v>4679</v>
      </c>
      <c r="S693" s="86" t="s">
        <v>4928</v>
      </c>
      <c r="T693" s="86"/>
      <c r="U693" s="86"/>
      <c r="V693" s="86" t="s">
        <v>6103</v>
      </c>
      <c r="W693" s="86"/>
    </row>
    <row r="694" spans="1:23" ht="45" x14ac:dyDescent="0.2">
      <c r="A694" s="84" t="s">
        <v>4715</v>
      </c>
      <c r="B694" s="84" t="s">
        <v>6104</v>
      </c>
      <c r="C694" s="84" t="s">
        <v>9339</v>
      </c>
      <c r="D694" s="84" t="s">
        <v>1554</v>
      </c>
      <c r="E694" s="84" t="s">
        <v>750</v>
      </c>
      <c r="F694" s="84" t="s">
        <v>354</v>
      </c>
      <c r="G694" s="84"/>
      <c r="H694" s="84"/>
      <c r="I694" s="84" t="b">
        <v>0</v>
      </c>
      <c r="J694" s="85" t="s">
        <v>4788</v>
      </c>
      <c r="K694" s="85" t="s">
        <v>4762</v>
      </c>
      <c r="L694" s="85" t="s">
        <v>385</v>
      </c>
      <c r="M694" s="85"/>
      <c r="N694" s="85"/>
      <c r="O694" s="85"/>
      <c r="P694" s="85"/>
      <c r="Q694" s="86" t="s">
        <v>4786</v>
      </c>
      <c r="R694" s="86" t="s">
        <v>4760</v>
      </c>
      <c r="S694" s="86" t="s">
        <v>4928</v>
      </c>
      <c r="T694" s="86"/>
      <c r="U694" s="86"/>
      <c r="V694" s="86" t="s">
        <v>6105</v>
      </c>
      <c r="W694" s="86"/>
    </row>
    <row r="695" spans="1:23" ht="60" x14ac:dyDescent="0.2">
      <c r="A695" s="80" t="s">
        <v>4715</v>
      </c>
      <c r="B695" s="80" t="s">
        <v>6106</v>
      </c>
      <c r="C695" s="80" t="s">
        <v>9340</v>
      </c>
      <c r="D695" s="80" t="s">
        <v>411</v>
      </c>
      <c r="E695" s="80" t="s">
        <v>749</v>
      </c>
      <c r="F695" s="80" t="s">
        <v>370</v>
      </c>
      <c r="G695" s="80"/>
      <c r="H695" s="80"/>
      <c r="I695" s="80" t="b">
        <v>0</v>
      </c>
      <c r="J695" s="81" t="s">
        <v>4680</v>
      </c>
      <c r="K695" s="81" t="s">
        <v>4685</v>
      </c>
      <c r="L695" s="81" t="s">
        <v>385</v>
      </c>
      <c r="M695" s="81"/>
      <c r="N695" s="81"/>
      <c r="O695" s="81" t="s">
        <v>10913</v>
      </c>
      <c r="P695" s="81"/>
      <c r="Q695" s="82" t="s">
        <v>4678</v>
      </c>
      <c r="R695" s="82" t="s">
        <v>4683</v>
      </c>
      <c r="S695" s="82" t="s">
        <v>4928</v>
      </c>
      <c r="T695" s="82"/>
      <c r="U695" s="82"/>
      <c r="V695" s="82" t="s">
        <v>6107</v>
      </c>
      <c r="W695" s="82"/>
    </row>
    <row r="696" spans="1:23" ht="60" x14ac:dyDescent="0.2">
      <c r="A696" s="80" t="s">
        <v>4715</v>
      </c>
      <c r="B696" s="80" t="s">
        <v>6108</v>
      </c>
      <c r="C696" s="80" t="s">
        <v>9341</v>
      </c>
      <c r="D696" s="80" t="s">
        <v>3473</v>
      </c>
      <c r="E696" s="80" t="s">
        <v>749</v>
      </c>
      <c r="F696" s="80" t="s">
        <v>370</v>
      </c>
      <c r="G696" s="80"/>
      <c r="H696" s="80"/>
      <c r="I696" s="80" t="b">
        <v>0</v>
      </c>
      <c r="J696" s="81" t="s">
        <v>4680</v>
      </c>
      <c r="K696" s="81" t="s">
        <v>4685</v>
      </c>
      <c r="L696" s="81" t="s">
        <v>385</v>
      </c>
      <c r="M696" s="81"/>
      <c r="N696" s="81"/>
      <c r="O696" s="81" t="s">
        <v>10914</v>
      </c>
      <c r="P696" s="81"/>
      <c r="Q696" s="82" t="s">
        <v>4678</v>
      </c>
      <c r="R696" s="82" t="s">
        <v>4683</v>
      </c>
      <c r="S696" s="82" t="s">
        <v>4928</v>
      </c>
      <c r="T696" s="82"/>
      <c r="U696" s="82"/>
      <c r="V696" s="82" t="s">
        <v>6109</v>
      </c>
      <c r="W696" s="82"/>
    </row>
    <row r="697" spans="1:23" ht="60" x14ac:dyDescent="0.2">
      <c r="A697" s="80" t="s">
        <v>4715</v>
      </c>
      <c r="B697" s="80" t="s">
        <v>6110</v>
      </c>
      <c r="C697" s="80" t="s">
        <v>9342</v>
      </c>
      <c r="D697" s="80" t="s">
        <v>4018</v>
      </c>
      <c r="E697" s="80" t="s">
        <v>749</v>
      </c>
      <c r="F697" s="80" t="s">
        <v>370</v>
      </c>
      <c r="G697" s="80"/>
      <c r="H697" s="80"/>
      <c r="I697" s="80" t="b">
        <v>0</v>
      </c>
      <c r="J697" s="81" t="s">
        <v>4680</v>
      </c>
      <c r="K697" s="81" t="s">
        <v>4685</v>
      </c>
      <c r="L697" s="81" t="s">
        <v>385</v>
      </c>
      <c r="M697" s="81"/>
      <c r="N697" s="81"/>
      <c r="O697" s="81" t="s">
        <v>10915</v>
      </c>
      <c r="P697" s="81"/>
      <c r="Q697" s="82" t="s">
        <v>4678</v>
      </c>
      <c r="R697" s="82" t="s">
        <v>4683</v>
      </c>
      <c r="S697" s="82" t="s">
        <v>4928</v>
      </c>
      <c r="T697" s="82"/>
      <c r="U697" s="82"/>
      <c r="V697" s="82" t="s">
        <v>6111</v>
      </c>
      <c r="W697" s="82"/>
    </row>
    <row r="698" spans="1:23" ht="75" x14ac:dyDescent="0.2">
      <c r="A698" s="80" t="s">
        <v>4715</v>
      </c>
      <c r="B698" s="80" t="s">
        <v>6112</v>
      </c>
      <c r="C698" s="80" t="s">
        <v>9343</v>
      </c>
      <c r="D698" s="80" t="s">
        <v>4019</v>
      </c>
      <c r="E698" s="80" t="s">
        <v>749</v>
      </c>
      <c r="F698" s="80" t="s">
        <v>370</v>
      </c>
      <c r="G698" s="80"/>
      <c r="H698" s="80"/>
      <c r="I698" s="80" t="b">
        <v>0</v>
      </c>
      <c r="J698" s="81" t="s">
        <v>4680</v>
      </c>
      <c r="K698" s="81" t="s">
        <v>4685</v>
      </c>
      <c r="L698" s="81" t="s">
        <v>385</v>
      </c>
      <c r="M698" s="81"/>
      <c r="N698" s="81"/>
      <c r="O698" s="81" t="s">
        <v>10916</v>
      </c>
      <c r="P698" s="81"/>
      <c r="Q698" s="82" t="s">
        <v>4678</v>
      </c>
      <c r="R698" s="82" t="s">
        <v>4683</v>
      </c>
      <c r="S698" s="82" t="s">
        <v>4928</v>
      </c>
      <c r="T698" s="82"/>
      <c r="U698" s="82"/>
      <c r="V698" s="82" t="s">
        <v>6113</v>
      </c>
      <c r="W698" s="82"/>
    </row>
    <row r="699" spans="1:23" ht="45" x14ac:dyDescent="0.2">
      <c r="A699" s="80" t="s">
        <v>4715</v>
      </c>
      <c r="B699" s="80" t="s">
        <v>6114</v>
      </c>
      <c r="C699" s="80" t="s">
        <v>9344</v>
      </c>
      <c r="D699" s="80" t="s">
        <v>4058</v>
      </c>
      <c r="E699" s="80" t="s">
        <v>749</v>
      </c>
      <c r="F699" s="80" t="s">
        <v>753</v>
      </c>
      <c r="G699" s="80"/>
      <c r="H699" s="80"/>
      <c r="I699" s="80" t="b">
        <v>0</v>
      </c>
      <c r="J699" s="81" t="s">
        <v>4680</v>
      </c>
      <c r="K699" s="81" t="s">
        <v>4681</v>
      </c>
      <c r="L699" s="81" t="s">
        <v>385</v>
      </c>
      <c r="M699" s="81"/>
      <c r="N699" s="81"/>
      <c r="O699" s="81" t="s">
        <v>10917</v>
      </c>
      <c r="P699" s="81"/>
      <c r="Q699" s="82" t="s">
        <v>4678</v>
      </c>
      <c r="R699" s="82" t="s">
        <v>4679</v>
      </c>
      <c r="S699" s="82" t="s">
        <v>4928</v>
      </c>
      <c r="T699" s="82"/>
      <c r="U699" s="82"/>
      <c r="V699" s="82" t="s">
        <v>6115</v>
      </c>
      <c r="W699" s="82"/>
    </row>
    <row r="700" spans="1:23" ht="30" x14ac:dyDescent="0.2">
      <c r="A700" s="84" t="s">
        <v>4715</v>
      </c>
      <c r="B700" s="84" t="s">
        <v>6116</v>
      </c>
      <c r="C700" s="84" t="s">
        <v>9345</v>
      </c>
      <c r="D700" s="84" t="s">
        <v>4271</v>
      </c>
      <c r="E700" s="84" t="s">
        <v>749</v>
      </c>
      <c r="F700" s="84" t="s">
        <v>753</v>
      </c>
      <c r="G700" s="84"/>
      <c r="H700" s="84"/>
      <c r="I700" s="84" t="b">
        <v>0</v>
      </c>
      <c r="J700" s="85" t="s">
        <v>4680</v>
      </c>
      <c r="K700" s="85" t="s">
        <v>4681</v>
      </c>
      <c r="L700" s="85" t="s">
        <v>385</v>
      </c>
      <c r="M700" s="85"/>
      <c r="N700" s="85"/>
      <c r="O700" s="85"/>
      <c r="P700" s="85"/>
      <c r="Q700" s="86" t="s">
        <v>4678</v>
      </c>
      <c r="R700" s="86" t="s">
        <v>4679</v>
      </c>
      <c r="S700" s="86" t="s">
        <v>4928</v>
      </c>
      <c r="T700" s="86"/>
      <c r="U700" s="86"/>
      <c r="V700" s="86" t="s">
        <v>6117</v>
      </c>
      <c r="W700" s="86"/>
    </row>
    <row r="701" spans="1:23" ht="75" x14ac:dyDescent="0.2">
      <c r="A701" s="80" t="s">
        <v>4715</v>
      </c>
      <c r="B701" s="80" t="s">
        <v>6118</v>
      </c>
      <c r="C701" s="80" t="s">
        <v>9346</v>
      </c>
      <c r="D701" s="80" t="s">
        <v>4322</v>
      </c>
      <c r="E701" s="80" t="s">
        <v>749</v>
      </c>
      <c r="F701" s="80" t="s">
        <v>370</v>
      </c>
      <c r="G701" s="80"/>
      <c r="H701" s="80"/>
      <c r="I701" s="80" t="b">
        <v>0</v>
      </c>
      <c r="J701" s="81" t="s">
        <v>4680</v>
      </c>
      <c r="K701" s="81" t="s">
        <v>4685</v>
      </c>
      <c r="L701" s="81" t="s">
        <v>3472</v>
      </c>
      <c r="M701" s="81"/>
      <c r="N701" s="81"/>
      <c r="O701" s="81" t="s">
        <v>10918</v>
      </c>
      <c r="P701" s="81"/>
      <c r="Q701" s="82" t="s">
        <v>4678</v>
      </c>
      <c r="R701" s="82" t="s">
        <v>4683</v>
      </c>
      <c r="S701" s="82" t="s">
        <v>4923</v>
      </c>
      <c r="T701" s="82"/>
      <c r="U701" s="82"/>
      <c r="V701" s="82" t="s">
        <v>6119</v>
      </c>
      <c r="W701" s="82"/>
    </row>
    <row r="702" spans="1:23" ht="60" x14ac:dyDescent="0.2">
      <c r="A702" s="80" t="s">
        <v>4715</v>
      </c>
      <c r="B702" s="80" t="s">
        <v>9347</v>
      </c>
      <c r="C702" s="80" t="s">
        <v>9348</v>
      </c>
      <c r="D702" s="80" t="s">
        <v>4542</v>
      </c>
      <c r="E702" s="80" t="s">
        <v>749</v>
      </c>
      <c r="F702" s="80" t="s">
        <v>370</v>
      </c>
      <c r="G702" s="80"/>
      <c r="H702" s="80"/>
      <c r="I702" s="80" t="b">
        <v>0</v>
      </c>
      <c r="J702" s="81" t="s">
        <v>4680</v>
      </c>
      <c r="K702" s="81" t="s">
        <v>4685</v>
      </c>
      <c r="L702" s="81" t="s">
        <v>385</v>
      </c>
      <c r="M702" s="81"/>
      <c r="N702" s="81"/>
      <c r="O702" s="81" t="s">
        <v>10919</v>
      </c>
      <c r="P702" s="81"/>
      <c r="Q702" s="82" t="s">
        <v>4678</v>
      </c>
      <c r="R702" s="82" t="s">
        <v>4683</v>
      </c>
      <c r="S702" s="82" t="s">
        <v>4928</v>
      </c>
      <c r="T702" s="82"/>
      <c r="U702" s="82"/>
      <c r="V702" s="82" t="s">
        <v>9349</v>
      </c>
      <c r="W702" s="82"/>
    </row>
    <row r="703" spans="1:23" ht="30" x14ac:dyDescent="0.2">
      <c r="A703" s="80" t="s">
        <v>4715</v>
      </c>
      <c r="B703" s="80" t="s">
        <v>4929</v>
      </c>
      <c r="C703" s="80" t="s">
        <v>4930</v>
      </c>
      <c r="D703" s="80" t="s">
        <v>405</v>
      </c>
      <c r="E703" s="80" t="s">
        <v>749</v>
      </c>
      <c r="F703" s="80" t="s">
        <v>370</v>
      </c>
      <c r="G703" s="80"/>
      <c r="H703" s="80"/>
      <c r="I703" s="80" t="b">
        <v>0</v>
      </c>
      <c r="J703" s="81" t="s">
        <v>4680</v>
      </c>
      <c r="K703" s="81" t="s">
        <v>4685</v>
      </c>
      <c r="L703" s="81" t="s">
        <v>405</v>
      </c>
      <c r="M703" s="81"/>
      <c r="N703" s="81"/>
      <c r="O703" s="81"/>
      <c r="P703" s="81"/>
      <c r="Q703" s="82" t="s">
        <v>4678</v>
      </c>
      <c r="R703" s="82" t="s">
        <v>4683</v>
      </c>
      <c r="S703" s="82" t="s">
        <v>4931</v>
      </c>
      <c r="T703" s="82"/>
      <c r="U703" s="82"/>
      <c r="V703" s="82"/>
      <c r="W703" s="82"/>
    </row>
    <row r="704" spans="1:23" ht="60" x14ac:dyDescent="0.2">
      <c r="A704" s="80" t="s">
        <v>4715</v>
      </c>
      <c r="B704" s="80" t="s">
        <v>6120</v>
      </c>
      <c r="C704" s="80" t="s">
        <v>9350</v>
      </c>
      <c r="D704" s="80" t="s">
        <v>3474</v>
      </c>
      <c r="E704" s="80" t="s">
        <v>754</v>
      </c>
      <c r="F704" s="80" t="s">
        <v>370</v>
      </c>
      <c r="G704" s="80"/>
      <c r="H704" s="80"/>
      <c r="I704" s="80" t="b">
        <v>0</v>
      </c>
      <c r="J704" s="81" t="s">
        <v>4731</v>
      </c>
      <c r="K704" s="81" t="s">
        <v>4685</v>
      </c>
      <c r="L704" s="81" t="s">
        <v>405</v>
      </c>
      <c r="M704" s="81"/>
      <c r="N704" s="81"/>
      <c r="O704" s="81" t="s">
        <v>10920</v>
      </c>
      <c r="P704" s="81"/>
      <c r="Q704" s="82" t="s">
        <v>4729</v>
      </c>
      <c r="R704" s="82" t="s">
        <v>4683</v>
      </c>
      <c r="S704" s="82" t="s">
        <v>4931</v>
      </c>
      <c r="T704" s="82"/>
      <c r="U704" s="82"/>
      <c r="V704" s="82" t="s">
        <v>6121</v>
      </c>
      <c r="W704" s="82"/>
    </row>
    <row r="705" spans="1:23" ht="60" x14ac:dyDescent="0.2">
      <c r="A705" s="80" t="s">
        <v>4715</v>
      </c>
      <c r="B705" s="80" t="s">
        <v>6122</v>
      </c>
      <c r="C705" s="80" t="s">
        <v>9351</v>
      </c>
      <c r="D705" s="80" t="s">
        <v>236</v>
      </c>
      <c r="E705" s="80" t="s">
        <v>754</v>
      </c>
      <c r="F705" s="80" t="s">
        <v>370</v>
      </c>
      <c r="G705" s="80"/>
      <c r="H705" s="80"/>
      <c r="I705" s="80" t="b">
        <v>0</v>
      </c>
      <c r="J705" s="81" t="s">
        <v>4731</v>
      </c>
      <c r="K705" s="81" t="s">
        <v>4685</v>
      </c>
      <c r="L705" s="81" t="s">
        <v>405</v>
      </c>
      <c r="M705" s="81"/>
      <c r="N705" s="81"/>
      <c r="O705" s="81" t="s">
        <v>10921</v>
      </c>
      <c r="P705" s="81"/>
      <c r="Q705" s="82" t="s">
        <v>4729</v>
      </c>
      <c r="R705" s="82" t="s">
        <v>4683</v>
      </c>
      <c r="S705" s="82" t="s">
        <v>4931</v>
      </c>
      <c r="T705" s="82"/>
      <c r="U705" s="82"/>
      <c r="V705" s="82" t="s">
        <v>6123</v>
      </c>
      <c r="W705" s="82"/>
    </row>
    <row r="706" spans="1:23" ht="30" x14ac:dyDescent="0.2">
      <c r="A706" s="84" t="s">
        <v>4715</v>
      </c>
      <c r="B706" s="84" t="s">
        <v>6124</v>
      </c>
      <c r="C706" s="84" t="s">
        <v>9352</v>
      </c>
      <c r="D706" s="84" t="s">
        <v>1548</v>
      </c>
      <c r="E706" s="84" t="s">
        <v>750</v>
      </c>
      <c r="F706" s="84" t="s">
        <v>354</v>
      </c>
      <c r="G706" s="84"/>
      <c r="H706" s="84"/>
      <c r="I706" s="84" t="b">
        <v>0</v>
      </c>
      <c r="J706" s="85" t="s">
        <v>4788</v>
      </c>
      <c r="K706" s="85" t="s">
        <v>4762</v>
      </c>
      <c r="L706" s="85" t="s">
        <v>405</v>
      </c>
      <c r="M706" s="85"/>
      <c r="N706" s="85"/>
      <c r="O706" s="85"/>
      <c r="P706" s="85"/>
      <c r="Q706" s="86" t="s">
        <v>4786</v>
      </c>
      <c r="R706" s="86" t="s">
        <v>4760</v>
      </c>
      <c r="S706" s="86" t="s">
        <v>4931</v>
      </c>
      <c r="T706" s="86"/>
      <c r="U706" s="86"/>
      <c r="V706" s="86" t="s">
        <v>6125</v>
      </c>
      <c r="W706" s="86"/>
    </row>
    <row r="707" spans="1:23" ht="60" x14ac:dyDescent="0.2">
      <c r="A707" s="80" t="s">
        <v>4715</v>
      </c>
      <c r="B707" s="80" t="s">
        <v>6126</v>
      </c>
      <c r="C707" s="80" t="s">
        <v>9353</v>
      </c>
      <c r="D707" s="80" t="s">
        <v>2386</v>
      </c>
      <c r="E707" s="80" t="s">
        <v>754</v>
      </c>
      <c r="F707" s="80" t="s">
        <v>753</v>
      </c>
      <c r="G707" s="80"/>
      <c r="H707" s="80"/>
      <c r="I707" s="80" t="b">
        <v>0</v>
      </c>
      <c r="J707" s="81" t="s">
        <v>4731</v>
      </c>
      <c r="K707" s="81" t="s">
        <v>4681</v>
      </c>
      <c r="L707" s="81" t="s">
        <v>405</v>
      </c>
      <c r="M707" s="81"/>
      <c r="N707" s="81"/>
      <c r="O707" s="81" t="s">
        <v>10922</v>
      </c>
      <c r="P707" s="81"/>
      <c r="Q707" s="82" t="s">
        <v>4729</v>
      </c>
      <c r="R707" s="82" t="s">
        <v>4679</v>
      </c>
      <c r="S707" s="82" t="s">
        <v>4931</v>
      </c>
      <c r="T707" s="82"/>
      <c r="U707" s="82"/>
      <c r="V707" s="82" t="s">
        <v>6127</v>
      </c>
      <c r="W707" s="82"/>
    </row>
    <row r="708" spans="1:23" ht="45" x14ac:dyDescent="0.2">
      <c r="A708" s="80" t="s">
        <v>4715</v>
      </c>
      <c r="B708" s="80" t="s">
        <v>6128</v>
      </c>
      <c r="C708" s="80" t="s">
        <v>8189</v>
      </c>
      <c r="D708" s="80" t="s">
        <v>406</v>
      </c>
      <c r="E708" s="80" t="s">
        <v>749</v>
      </c>
      <c r="F708" s="80" t="s">
        <v>370</v>
      </c>
      <c r="G708" s="80"/>
      <c r="H708" s="80"/>
      <c r="I708" s="80" t="b">
        <v>0</v>
      </c>
      <c r="J708" s="81" t="s">
        <v>4680</v>
      </c>
      <c r="K708" s="81" t="s">
        <v>4685</v>
      </c>
      <c r="L708" s="81" t="s">
        <v>405</v>
      </c>
      <c r="M708" s="81"/>
      <c r="N708" s="81"/>
      <c r="O708" s="81" t="s">
        <v>10923</v>
      </c>
      <c r="P708" s="81"/>
      <c r="Q708" s="82" t="s">
        <v>4678</v>
      </c>
      <c r="R708" s="82" t="s">
        <v>4683</v>
      </c>
      <c r="S708" s="82" t="s">
        <v>4931</v>
      </c>
      <c r="T708" s="82"/>
      <c r="U708" s="82"/>
      <c r="V708" s="82" t="s">
        <v>6129</v>
      </c>
      <c r="W708" s="82"/>
    </row>
    <row r="709" spans="1:23" ht="60" x14ac:dyDescent="0.2">
      <c r="A709" s="80" t="s">
        <v>4715</v>
      </c>
      <c r="B709" s="80" t="s">
        <v>6130</v>
      </c>
      <c r="C709" s="80" t="s">
        <v>9354</v>
      </c>
      <c r="D709" s="80" t="s">
        <v>2373</v>
      </c>
      <c r="E709" s="80" t="s">
        <v>754</v>
      </c>
      <c r="F709" s="80" t="s">
        <v>370</v>
      </c>
      <c r="G709" s="80"/>
      <c r="H709" s="80"/>
      <c r="I709" s="80" t="b">
        <v>0</v>
      </c>
      <c r="J709" s="81" t="s">
        <v>4731</v>
      </c>
      <c r="K709" s="81" t="s">
        <v>4685</v>
      </c>
      <c r="L709" s="81" t="s">
        <v>405</v>
      </c>
      <c r="M709" s="81"/>
      <c r="N709" s="81"/>
      <c r="O709" s="81" t="s">
        <v>10924</v>
      </c>
      <c r="P709" s="81"/>
      <c r="Q709" s="82" t="s">
        <v>4729</v>
      </c>
      <c r="R709" s="82" t="s">
        <v>4683</v>
      </c>
      <c r="S709" s="82" t="s">
        <v>4931</v>
      </c>
      <c r="T709" s="82"/>
      <c r="U709" s="82"/>
      <c r="V709" s="82" t="s">
        <v>6131</v>
      </c>
      <c r="W709" s="82"/>
    </row>
    <row r="710" spans="1:23" ht="30" x14ac:dyDescent="0.2">
      <c r="A710" s="84" t="s">
        <v>4715</v>
      </c>
      <c r="B710" s="84" t="s">
        <v>6132</v>
      </c>
      <c r="C710" s="84" t="s">
        <v>9355</v>
      </c>
      <c r="D710" s="84" t="s">
        <v>324</v>
      </c>
      <c r="E710" s="84" t="s">
        <v>749</v>
      </c>
      <c r="F710" s="84" t="s">
        <v>370</v>
      </c>
      <c r="G710" s="84"/>
      <c r="H710" s="84"/>
      <c r="I710" s="84" t="b">
        <v>0</v>
      </c>
      <c r="J710" s="85" t="s">
        <v>4680</v>
      </c>
      <c r="K710" s="85" t="s">
        <v>4685</v>
      </c>
      <c r="L710" s="85" t="s">
        <v>405</v>
      </c>
      <c r="M710" s="85"/>
      <c r="N710" s="85"/>
      <c r="O710" s="85"/>
      <c r="P710" s="85"/>
      <c r="Q710" s="86" t="s">
        <v>4678</v>
      </c>
      <c r="R710" s="86" t="s">
        <v>4683</v>
      </c>
      <c r="S710" s="86" t="s">
        <v>4931</v>
      </c>
      <c r="T710" s="86"/>
      <c r="U710" s="86"/>
      <c r="V710" s="86" t="s">
        <v>6133</v>
      </c>
      <c r="W710" s="86"/>
    </row>
    <row r="711" spans="1:23" ht="45" x14ac:dyDescent="0.2">
      <c r="A711" s="80" t="s">
        <v>4715</v>
      </c>
      <c r="B711" s="80" t="s">
        <v>6134</v>
      </c>
      <c r="C711" s="80" t="s">
        <v>8151</v>
      </c>
      <c r="D711" s="80" t="s">
        <v>3477</v>
      </c>
      <c r="E711" s="80" t="s">
        <v>749</v>
      </c>
      <c r="F711" s="80" t="s">
        <v>370</v>
      </c>
      <c r="G711" s="80"/>
      <c r="H711" s="80"/>
      <c r="I711" s="80" t="b">
        <v>0</v>
      </c>
      <c r="J711" s="81" t="s">
        <v>4680</v>
      </c>
      <c r="K711" s="81" t="s">
        <v>4685</v>
      </c>
      <c r="L711" s="81" t="s">
        <v>405</v>
      </c>
      <c r="M711" s="81"/>
      <c r="N711" s="81"/>
      <c r="O711" s="81" t="s">
        <v>10925</v>
      </c>
      <c r="P711" s="81"/>
      <c r="Q711" s="82" t="s">
        <v>4678</v>
      </c>
      <c r="R711" s="82" t="s">
        <v>4683</v>
      </c>
      <c r="S711" s="82" t="s">
        <v>4931</v>
      </c>
      <c r="T711" s="82"/>
      <c r="U711" s="82"/>
      <c r="V711" s="82" t="s">
        <v>6135</v>
      </c>
      <c r="W711" s="82"/>
    </row>
    <row r="712" spans="1:23" ht="45" x14ac:dyDescent="0.2">
      <c r="A712" s="80" t="s">
        <v>4715</v>
      </c>
      <c r="B712" s="80" t="s">
        <v>6136</v>
      </c>
      <c r="C712" s="80" t="s">
        <v>9356</v>
      </c>
      <c r="D712" s="80" t="s">
        <v>3809</v>
      </c>
      <c r="E712" s="80" t="s">
        <v>749</v>
      </c>
      <c r="F712" s="80" t="s">
        <v>370</v>
      </c>
      <c r="G712" s="80"/>
      <c r="H712" s="80"/>
      <c r="I712" s="80" t="b">
        <v>0</v>
      </c>
      <c r="J712" s="81" t="s">
        <v>4680</v>
      </c>
      <c r="K712" s="81" t="s">
        <v>4685</v>
      </c>
      <c r="L712" s="81" t="s">
        <v>405</v>
      </c>
      <c r="M712" s="81"/>
      <c r="N712" s="81"/>
      <c r="O712" s="81" t="s">
        <v>10926</v>
      </c>
      <c r="P712" s="81"/>
      <c r="Q712" s="82" t="s">
        <v>4678</v>
      </c>
      <c r="R712" s="82" t="s">
        <v>4683</v>
      </c>
      <c r="S712" s="82" t="s">
        <v>4931</v>
      </c>
      <c r="T712" s="82"/>
      <c r="U712" s="82"/>
      <c r="V712" s="82" t="s">
        <v>6137</v>
      </c>
      <c r="W712" s="82"/>
    </row>
    <row r="713" spans="1:23" ht="45" x14ac:dyDescent="0.2">
      <c r="A713" s="80" t="s">
        <v>4715</v>
      </c>
      <c r="B713" s="80" t="s">
        <v>6138</v>
      </c>
      <c r="C713" s="80" t="s">
        <v>9357</v>
      </c>
      <c r="D713" s="80" t="s">
        <v>3810</v>
      </c>
      <c r="E713" s="80" t="s">
        <v>749</v>
      </c>
      <c r="F713" s="80" t="s">
        <v>370</v>
      </c>
      <c r="G713" s="80"/>
      <c r="H713" s="80"/>
      <c r="I713" s="80" t="b">
        <v>0</v>
      </c>
      <c r="J713" s="81" t="s">
        <v>4680</v>
      </c>
      <c r="K713" s="81" t="s">
        <v>4685</v>
      </c>
      <c r="L713" s="81" t="s">
        <v>405</v>
      </c>
      <c r="M713" s="81"/>
      <c r="N713" s="81"/>
      <c r="O713" s="81" t="s">
        <v>10927</v>
      </c>
      <c r="P713" s="81"/>
      <c r="Q713" s="82" t="s">
        <v>4678</v>
      </c>
      <c r="R713" s="82" t="s">
        <v>4683</v>
      </c>
      <c r="S713" s="82" t="s">
        <v>4931</v>
      </c>
      <c r="T713" s="82"/>
      <c r="U713" s="82"/>
      <c r="V713" s="82" t="s">
        <v>6139</v>
      </c>
      <c r="W713" s="82"/>
    </row>
    <row r="714" spans="1:23" ht="30" x14ac:dyDescent="0.2">
      <c r="A714" s="80" t="s">
        <v>4715</v>
      </c>
      <c r="B714" s="80" t="s">
        <v>9358</v>
      </c>
      <c r="C714" s="80" t="s">
        <v>9359</v>
      </c>
      <c r="D714" s="80" t="s">
        <v>4511</v>
      </c>
      <c r="E714" s="80" t="s">
        <v>754</v>
      </c>
      <c r="F714" s="80" t="s">
        <v>370</v>
      </c>
      <c r="G714" s="80"/>
      <c r="H714" s="80"/>
      <c r="I714" s="80" t="b">
        <v>0</v>
      </c>
      <c r="J714" s="81" t="s">
        <v>4684</v>
      </c>
      <c r="K714" s="81" t="s">
        <v>4685</v>
      </c>
      <c r="L714" s="81" t="s">
        <v>405</v>
      </c>
      <c r="M714" s="81"/>
      <c r="N714" s="81" t="s">
        <v>10595</v>
      </c>
      <c r="O714" s="81"/>
      <c r="P714" s="81"/>
      <c r="Q714" s="82" t="s">
        <v>4682</v>
      </c>
      <c r="R714" s="82" t="s">
        <v>4683</v>
      </c>
      <c r="S714" s="82" t="s">
        <v>4931</v>
      </c>
      <c r="T714" s="82"/>
      <c r="U714" s="82" t="s">
        <v>9360</v>
      </c>
      <c r="V714" s="82"/>
      <c r="W714" s="82"/>
    </row>
    <row r="715" spans="1:23" ht="60" x14ac:dyDescent="0.2">
      <c r="A715" s="80" t="s">
        <v>4715</v>
      </c>
      <c r="B715" s="80" t="s">
        <v>9361</v>
      </c>
      <c r="C715" s="80" t="s">
        <v>9362</v>
      </c>
      <c r="D715" s="80" t="s">
        <v>4512</v>
      </c>
      <c r="E715" s="80" t="s">
        <v>749</v>
      </c>
      <c r="F715" s="80" t="s">
        <v>370</v>
      </c>
      <c r="G715" s="80"/>
      <c r="H715" s="80"/>
      <c r="I715" s="80" t="b">
        <v>0</v>
      </c>
      <c r="J715" s="81" t="s">
        <v>4680</v>
      </c>
      <c r="K715" s="81" t="s">
        <v>4685</v>
      </c>
      <c r="L715" s="81" t="s">
        <v>405</v>
      </c>
      <c r="M715" s="81"/>
      <c r="N715" s="81"/>
      <c r="O715" s="81" t="s">
        <v>10928</v>
      </c>
      <c r="P715" s="81"/>
      <c r="Q715" s="82" t="s">
        <v>4678</v>
      </c>
      <c r="R715" s="82" t="s">
        <v>4683</v>
      </c>
      <c r="S715" s="82" t="s">
        <v>4931</v>
      </c>
      <c r="T715" s="82"/>
      <c r="U715" s="82"/>
      <c r="V715" s="82" t="s">
        <v>9363</v>
      </c>
      <c r="W715" s="82"/>
    </row>
    <row r="716" spans="1:23" ht="45" x14ac:dyDescent="0.2">
      <c r="A716" s="80" t="s">
        <v>4715</v>
      </c>
      <c r="B716" s="80" t="s">
        <v>9364</v>
      </c>
      <c r="C716" s="80" t="s">
        <v>9365</v>
      </c>
      <c r="D716" s="80" t="s">
        <v>4572</v>
      </c>
      <c r="E716" s="80" t="s">
        <v>754</v>
      </c>
      <c r="F716" s="80" t="s">
        <v>370</v>
      </c>
      <c r="G716" s="80"/>
      <c r="H716" s="80"/>
      <c r="I716" s="80" t="b">
        <v>0</v>
      </c>
      <c r="J716" s="81" t="s">
        <v>4684</v>
      </c>
      <c r="K716" s="81" t="s">
        <v>4685</v>
      </c>
      <c r="L716" s="81" t="s">
        <v>405</v>
      </c>
      <c r="M716" s="81"/>
      <c r="N716" s="81" t="s">
        <v>10596</v>
      </c>
      <c r="O716" s="81"/>
      <c r="P716" s="81"/>
      <c r="Q716" s="82" t="s">
        <v>4682</v>
      </c>
      <c r="R716" s="82" t="s">
        <v>4683</v>
      </c>
      <c r="S716" s="82" t="s">
        <v>4931</v>
      </c>
      <c r="T716" s="82"/>
      <c r="U716" s="82" t="s">
        <v>9366</v>
      </c>
      <c r="V716" s="82"/>
      <c r="W716" s="82"/>
    </row>
    <row r="717" spans="1:23" ht="60" x14ac:dyDescent="0.2">
      <c r="A717" s="87"/>
      <c r="B717" s="88" t="s">
        <v>9367</v>
      </c>
      <c r="C717" s="88" t="s">
        <v>9368</v>
      </c>
      <c r="D717" s="87" t="s">
        <v>9369</v>
      </c>
      <c r="E717" s="87">
        <v>30</v>
      </c>
      <c r="F717" s="87">
        <v>10000</v>
      </c>
      <c r="G717" s="87"/>
      <c r="H717" s="87"/>
      <c r="I717" s="87"/>
      <c r="J717" s="89"/>
      <c r="K717" s="89"/>
      <c r="L717" s="89"/>
      <c r="M717" s="89"/>
      <c r="N717" s="89" t="s">
        <v>10597</v>
      </c>
      <c r="O717" s="89"/>
      <c r="P717" s="89"/>
      <c r="Q717" s="83" t="s">
        <v>4682</v>
      </c>
      <c r="R717" s="83" t="s">
        <v>4683</v>
      </c>
      <c r="S717" s="83" t="s">
        <v>4931</v>
      </c>
      <c r="T717" s="83"/>
      <c r="U717" s="83" t="s">
        <v>9370</v>
      </c>
      <c r="V717" s="83"/>
      <c r="W717" s="83"/>
    </row>
    <row r="718" spans="1:23" ht="30" x14ac:dyDescent="0.2">
      <c r="A718" s="80" t="s">
        <v>4715</v>
      </c>
      <c r="B718" s="80" t="s">
        <v>4932</v>
      </c>
      <c r="C718" s="80" t="s">
        <v>4933</v>
      </c>
      <c r="D718" s="80" t="s">
        <v>395</v>
      </c>
      <c r="E718" s="80" t="s">
        <v>749</v>
      </c>
      <c r="F718" s="80" t="s">
        <v>370</v>
      </c>
      <c r="G718" s="80"/>
      <c r="H718" s="80"/>
      <c r="I718" s="80" t="b">
        <v>0</v>
      </c>
      <c r="J718" s="81" t="s">
        <v>4680</v>
      </c>
      <c r="K718" s="81" t="s">
        <v>4685</v>
      </c>
      <c r="L718" s="81" t="s">
        <v>395</v>
      </c>
      <c r="M718" s="81"/>
      <c r="N718" s="81"/>
      <c r="O718" s="81"/>
      <c r="P718" s="81"/>
      <c r="Q718" s="82" t="s">
        <v>4678</v>
      </c>
      <c r="R718" s="82" t="s">
        <v>4683</v>
      </c>
      <c r="S718" s="82" t="s">
        <v>4934</v>
      </c>
      <c r="T718" s="82"/>
      <c r="U718" s="82"/>
      <c r="V718" s="82"/>
      <c r="W718" s="82"/>
    </row>
    <row r="719" spans="1:23" ht="45" x14ac:dyDescent="0.2">
      <c r="A719" s="80" t="s">
        <v>4715</v>
      </c>
      <c r="B719" s="80" t="s">
        <v>6140</v>
      </c>
      <c r="C719" s="80" t="s">
        <v>9371</v>
      </c>
      <c r="D719" s="80" t="s">
        <v>1291</v>
      </c>
      <c r="E719" s="80" t="s">
        <v>754</v>
      </c>
      <c r="F719" s="80" t="s">
        <v>370</v>
      </c>
      <c r="G719" s="80"/>
      <c r="H719" s="80"/>
      <c r="I719" s="80" t="b">
        <v>0</v>
      </c>
      <c r="J719" s="81" t="s">
        <v>4731</v>
      </c>
      <c r="K719" s="81" t="s">
        <v>4685</v>
      </c>
      <c r="L719" s="81" t="s">
        <v>395</v>
      </c>
      <c r="M719" s="81"/>
      <c r="N719" s="81"/>
      <c r="O719" s="81" t="s">
        <v>10929</v>
      </c>
      <c r="P719" s="81"/>
      <c r="Q719" s="82" t="s">
        <v>4729</v>
      </c>
      <c r="R719" s="82" t="s">
        <v>4683</v>
      </c>
      <c r="S719" s="82" t="s">
        <v>4934</v>
      </c>
      <c r="T719" s="82"/>
      <c r="U719" s="82"/>
      <c r="V719" s="82" t="s">
        <v>6141</v>
      </c>
      <c r="W719" s="82"/>
    </row>
    <row r="720" spans="1:23" ht="45" x14ac:dyDescent="0.2">
      <c r="A720" s="80" t="s">
        <v>4715</v>
      </c>
      <c r="B720" s="80" t="s">
        <v>6142</v>
      </c>
      <c r="C720" s="80" t="s">
        <v>9372</v>
      </c>
      <c r="D720" s="80" t="s">
        <v>3361</v>
      </c>
      <c r="E720" s="80" t="s">
        <v>754</v>
      </c>
      <c r="F720" s="80" t="s">
        <v>370</v>
      </c>
      <c r="G720" s="80"/>
      <c r="H720" s="80"/>
      <c r="I720" s="80" t="b">
        <v>0</v>
      </c>
      <c r="J720" s="81" t="s">
        <v>4731</v>
      </c>
      <c r="K720" s="81" t="s">
        <v>4685</v>
      </c>
      <c r="L720" s="81" t="s">
        <v>3739</v>
      </c>
      <c r="M720" s="81"/>
      <c r="N720" s="81"/>
      <c r="O720" s="81" t="s">
        <v>10930</v>
      </c>
      <c r="P720" s="81"/>
      <c r="Q720" s="82" t="s">
        <v>4729</v>
      </c>
      <c r="R720" s="82" t="s">
        <v>4683</v>
      </c>
      <c r="S720" s="82" t="s">
        <v>4900</v>
      </c>
      <c r="T720" s="82"/>
      <c r="U720" s="82"/>
      <c r="V720" s="82" t="s">
        <v>6143</v>
      </c>
      <c r="W720" s="82"/>
    </row>
    <row r="721" spans="1:23" ht="45" x14ac:dyDescent="0.2">
      <c r="A721" s="80" t="s">
        <v>4715</v>
      </c>
      <c r="B721" s="80" t="s">
        <v>6144</v>
      </c>
      <c r="C721" s="80" t="s">
        <v>8209</v>
      </c>
      <c r="D721" s="80" t="s">
        <v>427</v>
      </c>
      <c r="E721" s="80" t="s">
        <v>749</v>
      </c>
      <c r="F721" s="80" t="s">
        <v>370</v>
      </c>
      <c r="G721" s="80"/>
      <c r="H721" s="80"/>
      <c r="I721" s="80" t="b">
        <v>0</v>
      </c>
      <c r="J721" s="81" t="s">
        <v>4680</v>
      </c>
      <c r="K721" s="81" t="s">
        <v>4685</v>
      </c>
      <c r="L721" s="81" t="s">
        <v>395</v>
      </c>
      <c r="M721" s="81"/>
      <c r="N721" s="81"/>
      <c r="O721" s="81" t="s">
        <v>10931</v>
      </c>
      <c r="P721" s="81"/>
      <c r="Q721" s="82" t="s">
        <v>4678</v>
      </c>
      <c r="R721" s="82" t="s">
        <v>4683</v>
      </c>
      <c r="S721" s="82" t="s">
        <v>4934</v>
      </c>
      <c r="T721" s="82"/>
      <c r="U721" s="82"/>
      <c r="V721" s="82" t="s">
        <v>6145</v>
      </c>
      <c r="W721" s="82"/>
    </row>
    <row r="722" spans="1:23" ht="75" x14ac:dyDescent="0.2">
      <c r="A722" s="80" t="s">
        <v>4715</v>
      </c>
      <c r="B722" s="80" t="s">
        <v>5530</v>
      </c>
      <c r="C722" s="80" t="s">
        <v>9373</v>
      </c>
      <c r="D722" s="80" t="s">
        <v>2141</v>
      </c>
      <c r="E722" s="80" t="s">
        <v>754</v>
      </c>
      <c r="F722" s="80" t="s">
        <v>752</v>
      </c>
      <c r="G722" s="80"/>
      <c r="H722" s="80"/>
      <c r="I722" s="80" t="b">
        <v>0</v>
      </c>
      <c r="J722" s="81" t="s">
        <v>4731</v>
      </c>
      <c r="K722" s="81" t="s">
        <v>4690</v>
      </c>
      <c r="L722" s="81" t="s">
        <v>395</v>
      </c>
      <c r="M722" s="81"/>
      <c r="N722" s="81"/>
      <c r="O722" s="81" t="s">
        <v>10932</v>
      </c>
      <c r="P722" s="81"/>
      <c r="Q722" s="82" t="s">
        <v>4729</v>
      </c>
      <c r="R722" s="82" t="s">
        <v>4689</v>
      </c>
      <c r="S722" s="82" t="s">
        <v>4934</v>
      </c>
      <c r="T722" s="82"/>
      <c r="U722" s="82" t="s">
        <v>10518</v>
      </c>
      <c r="V722" s="82"/>
      <c r="W722" s="82"/>
    </row>
    <row r="723" spans="1:23" ht="30" x14ac:dyDescent="0.2">
      <c r="A723" s="84" t="s">
        <v>4715</v>
      </c>
      <c r="B723" s="84" t="s">
        <v>6146</v>
      </c>
      <c r="C723" s="84" t="s">
        <v>9374</v>
      </c>
      <c r="D723" s="84" t="s">
        <v>1567</v>
      </c>
      <c r="E723" s="84" t="s">
        <v>750</v>
      </c>
      <c r="F723" s="84" t="s">
        <v>354</v>
      </c>
      <c r="G723" s="84"/>
      <c r="H723" s="84"/>
      <c r="I723" s="84" t="b">
        <v>0</v>
      </c>
      <c r="J723" s="85" t="s">
        <v>4788</v>
      </c>
      <c r="K723" s="85" t="s">
        <v>4762</v>
      </c>
      <c r="L723" s="85" t="s">
        <v>395</v>
      </c>
      <c r="M723" s="85"/>
      <c r="N723" s="85"/>
      <c r="O723" s="85"/>
      <c r="P723" s="85"/>
      <c r="Q723" s="86" t="s">
        <v>4786</v>
      </c>
      <c r="R723" s="86" t="s">
        <v>4760</v>
      </c>
      <c r="S723" s="86" t="s">
        <v>4934</v>
      </c>
      <c r="T723" s="86"/>
      <c r="U723" s="86"/>
      <c r="V723" s="86" t="s">
        <v>6147</v>
      </c>
      <c r="W723" s="86"/>
    </row>
    <row r="724" spans="1:23" ht="60" x14ac:dyDescent="0.2">
      <c r="A724" s="80" t="s">
        <v>4715</v>
      </c>
      <c r="B724" s="80" t="s">
        <v>5531</v>
      </c>
      <c r="C724" s="80" t="s">
        <v>9375</v>
      </c>
      <c r="D724" s="80" t="s">
        <v>3234</v>
      </c>
      <c r="E724" s="80" t="s">
        <v>754</v>
      </c>
      <c r="F724" s="80" t="s">
        <v>752</v>
      </c>
      <c r="G724" s="80"/>
      <c r="H724" s="80"/>
      <c r="I724" s="80" t="b">
        <v>0</v>
      </c>
      <c r="J724" s="81" t="s">
        <v>4687</v>
      </c>
      <c r="K724" s="81" t="s">
        <v>4690</v>
      </c>
      <c r="L724" s="81" t="s">
        <v>395</v>
      </c>
      <c r="M724" s="81"/>
      <c r="N724" s="81" t="s">
        <v>10598</v>
      </c>
      <c r="O724" s="81"/>
      <c r="P724" s="81"/>
      <c r="Q724" s="82" t="s">
        <v>4686</v>
      </c>
      <c r="R724" s="82" t="s">
        <v>4689</v>
      </c>
      <c r="S724" s="82" t="s">
        <v>4934</v>
      </c>
      <c r="T724" s="82"/>
      <c r="U724" s="82" t="s">
        <v>5532</v>
      </c>
      <c r="V724" s="82"/>
      <c r="W724" s="82"/>
    </row>
    <row r="725" spans="1:23" ht="30" x14ac:dyDescent="0.2">
      <c r="A725" s="84" t="s">
        <v>4715</v>
      </c>
      <c r="B725" s="84" t="s">
        <v>5533</v>
      </c>
      <c r="C725" s="84" t="s">
        <v>9376</v>
      </c>
      <c r="D725" s="84" t="s">
        <v>3637</v>
      </c>
      <c r="E725" s="84" t="s">
        <v>754</v>
      </c>
      <c r="F725" s="84" t="s">
        <v>752</v>
      </c>
      <c r="G725" s="84"/>
      <c r="H725" s="84"/>
      <c r="I725" s="84" t="b">
        <v>0</v>
      </c>
      <c r="J725" s="85" t="s">
        <v>4684</v>
      </c>
      <c r="K725" s="85" t="s">
        <v>4690</v>
      </c>
      <c r="L725" s="85" t="s">
        <v>395</v>
      </c>
      <c r="M725" s="85"/>
      <c r="N725" s="85"/>
      <c r="O725" s="85"/>
      <c r="P725" s="85"/>
      <c r="Q725" s="86" t="s">
        <v>4682</v>
      </c>
      <c r="R725" s="86" t="s">
        <v>4689</v>
      </c>
      <c r="S725" s="86" t="s">
        <v>4934</v>
      </c>
      <c r="T725" s="86"/>
      <c r="U725" s="86" t="s">
        <v>5534</v>
      </c>
      <c r="V725" s="86"/>
      <c r="W725" s="86"/>
    </row>
    <row r="726" spans="1:23" ht="45" x14ac:dyDescent="0.2">
      <c r="A726" s="84" t="s">
        <v>4715</v>
      </c>
      <c r="B726" s="84" t="s">
        <v>5535</v>
      </c>
      <c r="C726" s="84" t="s">
        <v>9377</v>
      </c>
      <c r="D726" s="84" t="s">
        <v>3765</v>
      </c>
      <c r="E726" s="84" t="s">
        <v>754</v>
      </c>
      <c r="F726" s="84" t="s">
        <v>752</v>
      </c>
      <c r="G726" s="84"/>
      <c r="H726" s="84"/>
      <c r="I726" s="84" t="b">
        <v>0</v>
      </c>
      <c r="J726" s="85" t="s">
        <v>4684</v>
      </c>
      <c r="K726" s="85" t="s">
        <v>4690</v>
      </c>
      <c r="L726" s="85" t="s">
        <v>395</v>
      </c>
      <c r="M726" s="85"/>
      <c r="N726" s="85"/>
      <c r="O726" s="85"/>
      <c r="P726" s="85"/>
      <c r="Q726" s="86" t="s">
        <v>4682</v>
      </c>
      <c r="R726" s="86" t="s">
        <v>4689</v>
      </c>
      <c r="S726" s="86" t="s">
        <v>4934</v>
      </c>
      <c r="T726" s="86"/>
      <c r="U726" s="86" t="s">
        <v>5536</v>
      </c>
      <c r="V726" s="86"/>
      <c r="W726" s="86"/>
    </row>
    <row r="727" spans="1:23" ht="60" x14ac:dyDescent="0.2">
      <c r="A727" s="80" t="s">
        <v>4715</v>
      </c>
      <c r="B727" s="80" t="s">
        <v>5537</v>
      </c>
      <c r="C727" s="80" t="s">
        <v>9378</v>
      </c>
      <c r="D727" s="80" t="s">
        <v>3812</v>
      </c>
      <c r="E727" s="80" t="s">
        <v>754</v>
      </c>
      <c r="F727" s="80" t="s">
        <v>752</v>
      </c>
      <c r="G727" s="80"/>
      <c r="H727" s="80"/>
      <c r="I727" s="80" t="b">
        <v>0</v>
      </c>
      <c r="J727" s="81" t="s">
        <v>4684</v>
      </c>
      <c r="K727" s="81" t="s">
        <v>4690</v>
      </c>
      <c r="L727" s="81" t="s">
        <v>395</v>
      </c>
      <c r="M727" s="81"/>
      <c r="N727" s="81" t="s">
        <v>10599</v>
      </c>
      <c r="O727" s="81"/>
      <c r="P727" s="81"/>
      <c r="Q727" s="82" t="s">
        <v>4682</v>
      </c>
      <c r="R727" s="82" t="s">
        <v>4689</v>
      </c>
      <c r="S727" s="82" t="s">
        <v>4934</v>
      </c>
      <c r="T727" s="82"/>
      <c r="U727" s="82" t="s">
        <v>5538</v>
      </c>
      <c r="V727" s="82"/>
      <c r="W727" s="82"/>
    </row>
    <row r="728" spans="1:23" ht="45" x14ac:dyDescent="0.2">
      <c r="A728" s="80" t="s">
        <v>4715</v>
      </c>
      <c r="B728" s="80" t="s">
        <v>5539</v>
      </c>
      <c r="C728" s="80" t="s">
        <v>9379</v>
      </c>
      <c r="D728" s="80" t="s">
        <v>3879</v>
      </c>
      <c r="E728" s="80" t="s">
        <v>754</v>
      </c>
      <c r="F728" s="80" t="s">
        <v>752</v>
      </c>
      <c r="G728" s="80"/>
      <c r="H728" s="80"/>
      <c r="I728" s="80" t="b">
        <v>0</v>
      </c>
      <c r="J728" s="81" t="s">
        <v>4684</v>
      </c>
      <c r="K728" s="81" t="s">
        <v>4690</v>
      </c>
      <c r="L728" s="81" t="s">
        <v>395</v>
      </c>
      <c r="M728" s="81"/>
      <c r="N728" s="81" t="s">
        <v>10600</v>
      </c>
      <c r="O728" s="81"/>
      <c r="P728" s="81"/>
      <c r="Q728" s="82" t="s">
        <v>4682</v>
      </c>
      <c r="R728" s="82" t="s">
        <v>4689</v>
      </c>
      <c r="S728" s="82" t="s">
        <v>4934</v>
      </c>
      <c r="T728" s="82"/>
      <c r="U728" s="82" t="s">
        <v>5540</v>
      </c>
      <c r="V728" s="82"/>
      <c r="W728" s="82"/>
    </row>
    <row r="729" spans="1:23" ht="45" x14ac:dyDescent="0.2">
      <c r="A729" s="84" t="s">
        <v>4715</v>
      </c>
      <c r="B729" s="84" t="s">
        <v>5541</v>
      </c>
      <c r="C729" s="84" t="s">
        <v>9380</v>
      </c>
      <c r="D729" s="84" t="s">
        <v>3906</v>
      </c>
      <c r="E729" s="84" t="s">
        <v>754</v>
      </c>
      <c r="F729" s="84" t="s">
        <v>752</v>
      </c>
      <c r="G729" s="84"/>
      <c r="H729" s="84"/>
      <c r="I729" s="84" t="b">
        <v>0</v>
      </c>
      <c r="J729" s="85" t="s">
        <v>4696</v>
      </c>
      <c r="K729" s="85" t="s">
        <v>4690</v>
      </c>
      <c r="L729" s="85" t="s">
        <v>395</v>
      </c>
      <c r="M729" s="85"/>
      <c r="N729" s="85"/>
      <c r="O729" s="85"/>
      <c r="P729" s="85"/>
      <c r="Q729" s="86" t="s">
        <v>4695</v>
      </c>
      <c r="R729" s="86" t="s">
        <v>4689</v>
      </c>
      <c r="S729" s="86" t="s">
        <v>4934</v>
      </c>
      <c r="T729" s="86"/>
      <c r="U729" s="86" t="s">
        <v>5542</v>
      </c>
      <c r="V729" s="86"/>
      <c r="W729" s="86"/>
    </row>
    <row r="730" spans="1:23" ht="30" x14ac:dyDescent="0.2">
      <c r="A730" s="84" t="s">
        <v>4715</v>
      </c>
      <c r="B730" s="84" t="s">
        <v>5543</v>
      </c>
      <c r="C730" s="84" t="s">
        <v>9381</v>
      </c>
      <c r="D730" s="84" t="s">
        <v>3907</v>
      </c>
      <c r="E730" s="84" t="s">
        <v>754</v>
      </c>
      <c r="F730" s="84" t="s">
        <v>752</v>
      </c>
      <c r="G730" s="84"/>
      <c r="H730" s="84"/>
      <c r="I730" s="84" t="b">
        <v>0</v>
      </c>
      <c r="J730" s="85" t="s">
        <v>4684</v>
      </c>
      <c r="K730" s="85" t="s">
        <v>4690</v>
      </c>
      <c r="L730" s="85" t="s">
        <v>395</v>
      </c>
      <c r="M730" s="85"/>
      <c r="N730" s="85"/>
      <c r="O730" s="85"/>
      <c r="P730" s="85"/>
      <c r="Q730" s="86" t="s">
        <v>4682</v>
      </c>
      <c r="R730" s="86" t="s">
        <v>4689</v>
      </c>
      <c r="S730" s="86" t="s">
        <v>4934</v>
      </c>
      <c r="T730" s="86"/>
      <c r="U730" s="86" t="s">
        <v>5544</v>
      </c>
      <c r="V730" s="86"/>
      <c r="W730" s="86"/>
    </row>
    <row r="731" spans="1:23" ht="45" x14ac:dyDescent="0.2">
      <c r="A731" s="84" t="s">
        <v>4715</v>
      </c>
      <c r="B731" s="84" t="s">
        <v>5545</v>
      </c>
      <c r="C731" s="84" t="s">
        <v>9382</v>
      </c>
      <c r="D731" s="84" t="s">
        <v>3948</v>
      </c>
      <c r="E731" s="84" t="s">
        <v>754</v>
      </c>
      <c r="F731" s="84" t="s">
        <v>752</v>
      </c>
      <c r="G731" s="84"/>
      <c r="H731" s="84"/>
      <c r="I731" s="84" t="b">
        <v>0</v>
      </c>
      <c r="J731" s="85" t="s">
        <v>4696</v>
      </c>
      <c r="K731" s="85" t="s">
        <v>4690</v>
      </c>
      <c r="L731" s="85" t="s">
        <v>395</v>
      </c>
      <c r="M731" s="85"/>
      <c r="N731" s="85"/>
      <c r="O731" s="85"/>
      <c r="P731" s="85"/>
      <c r="Q731" s="86" t="s">
        <v>4695</v>
      </c>
      <c r="R731" s="86" t="s">
        <v>4689</v>
      </c>
      <c r="S731" s="86" t="s">
        <v>4934</v>
      </c>
      <c r="T731" s="86"/>
      <c r="U731" s="86" t="s">
        <v>5546</v>
      </c>
      <c r="V731" s="86"/>
      <c r="W731" s="86"/>
    </row>
    <row r="732" spans="1:23" ht="60" x14ac:dyDescent="0.2">
      <c r="A732" s="80" t="s">
        <v>4715</v>
      </c>
      <c r="B732" s="80" t="s">
        <v>5285</v>
      </c>
      <c r="C732" s="80" t="s">
        <v>9383</v>
      </c>
      <c r="D732" s="80" t="s">
        <v>3987</v>
      </c>
      <c r="E732" s="80" t="s">
        <v>766</v>
      </c>
      <c r="F732" s="80" t="s">
        <v>354</v>
      </c>
      <c r="G732" s="80"/>
      <c r="H732" s="80"/>
      <c r="I732" s="80" t="b">
        <v>0</v>
      </c>
      <c r="J732" s="81" t="s">
        <v>4692</v>
      </c>
      <c r="K732" s="81" t="s">
        <v>4762</v>
      </c>
      <c r="L732" s="81" t="s">
        <v>395</v>
      </c>
      <c r="M732" s="81" t="s">
        <v>11249</v>
      </c>
      <c r="N732" s="81"/>
      <c r="O732" s="81"/>
      <c r="P732" s="81"/>
      <c r="Q732" s="82" t="s">
        <v>4691</v>
      </c>
      <c r="R732" s="82" t="s">
        <v>4683</v>
      </c>
      <c r="S732" s="82" t="s">
        <v>4934</v>
      </c>
      <c r="T732" s="82" t="s">
        <v>5286</v>
      </c>
      <c r="U732" s="82"/>
      <c r="V732" s="82"/>
      <c r="W732" s="82"/>
    </row>
    <row r="733" spans="1:23" ht="60" x14ac:dyDescent="0.2">
      <c r="A733" s="80" t="s">
        <v>4715</v>
      </c>
      <c r="B733" s="80" t="s">
        <v>5287</v>
      </c>
      <c r="C733" s="80" t="s">
        <v>9384</v>
      </c>
      <c r="D733" s="80" t="s">
        <v>3988</v>
      </c>
      <c r="E733" s="80" t="s">
        <v>766</v>
      </c>
      <c r="F733" s="80" t="s">
        <v>354</v>
      </c>
      <c r="G733" s="80"/>
      <c r="H733" s="80"/>
      <c r="I733" s="80" t="b">
        <v>0</v>
      </c>
      <c r="J733" s="81" t="s">
        <v>4692</v>
      </c>
      <c r="K733" s="81" t="s">
        <v>4762</v>
      </c>
      <c r="L733" s="81" t="s">
        <v>395</v>
      </c>
      <c r="M733" s="81" t="s">
        <v>11250</v>
      </c>
      <c r="N733" s="81"/>
      <c r="O733" s="81"/>
      <c r="P733" s="81"/>
      <c r="Q733" s="82" t="s">
        <v>4691</v>
      </c>
      <c r="R733" s="82" t="s">
        <v>4683</v>
      </c>
      <c r="S733" s="82" t="s">
        <v>4934</v>
      </c>
      <c r="T733" s="82" t="s">
        <v>5288</v>
      </c>
      <c r="U733" s="82"/>
      <c r="V733" s="82"/>
      <c r="W733" s="82"/>
    </row>
    <row r="734" spans="1:23" ht="60" x14ac:dyDescent="0.2">
      <c r="A734" s="80" t="s">
        <v>4715</v>
      </c>
      <c r="B734" s="80" t="s">
        <v>5289</v>
      </c>
      <c r="C734" s="80" t="s">
        <v>9385</v>
      </c>
      <c r="D734" s="80" t="s">
        <v>3989</v>
      </c>
      <c r="E734" s="80" t="s">
        <v>766</v>
      </c>
      <c r="F734" s="80" t="s">
        <v>354</v>
      </c>
      <c r="G734" s="80"/>
      <c r="H734" s="80"/>
      <c r="I734" s="80" t="b">
        <v>0</v>
      </c>
      <c r="J734" s="81" t="s">
        <v>4692</v>
      </c>
      <c r="K734" s="81" t="s">
        <v>4762</v>
      </c>
      <c r="L734" s="81" t="s">
        <v>395</v>
      </c>
      <c r="M734" s="81" t="s">
        <v>11251</v>
      </c>
      <c r="N734" s="81"/>
      <c r="O734" s="81"/>
      <c r="P734" s="81"/>
      <c r="Q734" s="82" t="s">
        <v>4691</v>
      </c>
      <c r="R734" s="82" t="s">
        <v>4683</v>
      </c>
      <c r="S734" s="82" t="s">
        <v>4934</v>
      </c>
      <c r="T734" s="82" t="s">
        <v>5290</v>
      </c>
      <c r="U734" s="82"/>
      <c r="V734" s="82"/>
      <c r="W734" s="82"/>
    </row>
    <row r="735" spans="1:23" ht="60" x14ac:dyDescent="0.2">
      <c r="A735" s="80" t="s">
        <v>4715</v>
      </c>
      <c r="B735" s="80" t="s">
        <v>5291</v>
      </c>
      <c r="C735" s="80" t="s">
        <v>9386</v>
      </c>
      <c r="D735" s="80" t="s">
        <v>3990</v>
      </c>
      <c r="E735" s="80" t="s">
        <v>766</v>
      </c>
      <c r="F735" s="80" t="s">
        <v>354</v>
      </c>
      <c r="G735" s="80"/>
      <c r="H735" s="80"/>
      <c r="I735" s="80" t="b">
        <v>0</v>
      </c>
      <c r="J735" s="81" t="s">
        <v>4692</v>
      </c>
      <c r="K735" s="81" t="s">
        <v>4762</v>
      </c>
      <c r="L735" s="81" t="s">
        <v>395</v>
      </c>
      <c r="M735" s="81" t="s">
        <v>11252</v>
      </c>
      <c r="N735" s="81"/>
      <c r="O735" s="81"/>
      <c r="P735" s="81"/>
      <c r="Q735" s="82" t="s">
        <v>4691</v>
      </c>
      <c r="R735" s="82" t="s">
        <v>4683</v>
      </c>
      <c r="S735" s="82" t="s">
        <v>4934</v>
      </c>
      <c r="T735" s="82" t="s">
        <v>5292</v>
      </c>
      <c r="U735" s="82"/>
      <c r="V735" s="82"/>
      <c r="W735" s="82"/>
    </row>
    <row r="736" spans="1:23" ht="60" x14ac:dyDescent="0.2">
      <c r="A736" s="80" t="s">
        <v>4715</v>
      </c>
      <c r="B736" s="80" t="s">
        <v>5293</v>
      </c>
      <c r="C736" s="80" t="s">
        <v>9387</v>
      </c>
      <c r="D736" s="80" t="s">
        <v>3987</v>
      </c>
      <c r="E736" s="80" t="s">
        <v>754</v>
      </c>
      <c r="F736" s="80" t="s">
        <v>370</v>
      </c>
      <c r="G736" s="80"/>
      <c r="H736" s="80"/>
      <c r="I736" s="80" t="b">
        <v>0</v>
      </c>
      <c r="J736" s="81" t="s">
        <v>4731</v>
      </c>
      <c r="K736" s="81" t="s">
        <v>4685</v>
      </c>
      <c r="L736" s="81" t="s">
        <v>395</v>
      </c>
      <c r="M736" s="81" t="s">
        <v>11249</v>
      </c>
      <c r="N736" s="81"/>
      <c r="O736" s="81"/>
      <c r="P736" s="81"/>
      <c r="Q736" s="82" t="s">
        <v>4729</v>
      </c>
      <c r="R736" s="82" t="s">
        <v>4683</v>
      </c>
      <c r="S736" s="82" t="s">
        <v>4934</v>
      </c>
      <c r="T736" s="82" t="s">
        <v>5286</v>
      </c>
      <c r="U736" s="82"/>
      <c r="V736" s="82"/>
      <c r="W736" s="82"/>
    </row>
    <row r="737" spans="1:23" ht="60" x14ac:dyDescent="0.2">
      <c r="A737" s="80" t="s">
        <v>4715</v>
      </c>
      <c r="B737" s="80" t="s">
        <v>5294</v>
      </c>
      <c r="C737" s="80" t="s">
        <v>9388</v>
      </c>
      <c r="D737" s="80" t="s">
        <v>3988</v>
      </c>
      <c r="E737" s="80" t="s">
        <v>754</v>
      </c>
      <c r="F737" s="80" t="s">
        <v>370</v>
      </c>
      <c r="G737" s="80"/>
      <c r="H737" s="80"/>
      <c r="I737" s="80" t="b">
        <v>0</v>
      </c>
      <c r="J737" s="81" t="s">
        <v>4731</v>
      </c>
      <c r="K737" s="81" t="s">
        <v>4685</v>
      </c>
      <c r="L737" s="81" t="s">
        <v>395</v>
      </c>
      <c r="M737" s="81" t="s">
        <v>11250</v>
      </c>
      <c r="N737" s="81"/>
      <c r="O737" s="81"/>
      <c r="P737" s="81"/>
      <c r="Q737" s="82" t="s">
        <v>4729</v>
      </c>
      <c r="R737" s="82" t="s">
        <v>4683</v>
      </c>
      <c r="S737" s="82" t="s">
        <v>4934</v>
      </c>
      <c r="T737" s="82" t="s">
        <v>5288</v>
      </c>
      <c r="U737" s="82"/>
      <c r="V737" s="82"/>
      <c r="W737" s="82"/>
    </row>
    <row r="738" spans="1:23" ht="60" x14ac:dyDescent="0.2">
      <c r="A738" s="80" t="s">
        <v>4715</v>
      </c>
      <c r="B738" s="80" t="s">
        <v>5295</v>
      </c>
      <c r="C738" s="80" t="s">
        <v>9389</v>
      </c>
      <c r="D738" s="80" t="s">
        <v>3989</v>
      </c>
      <c r="E738" s="80" t="s">
        <v>754</v>
      </c>
      <c r="F738" s="80" t="s">
        <v>370</v>
      </c>
      <c r="G738" s="80"/>
      <c r="H738" s="80"/>
      <c r="I738" s="80" t="b">
        <v>0</v>
      </c>
      <c r="J738" s="81" t="s">
        <v>4731</v>
      </c>
      <c r="K738" s="81" t="s">
        <v>4685</v>
      </c>
      <c r="L738" s="81" t="s">
        <v>395</v>
      </c>
      <c r="M738" s="81" t="s">
        <v>11251</v>
      </c>
      <c r="N738" s="81"/>
      <c r="O738" s="81"/>
      <c r="P738" s="81"/>
      <c r="Q738" s="82" t="s">
        <v>4729</v>
      </c>
      <c r="R738" s="82" t="s">
        <v>4683</v>
      </c>
      <c r="S738" s="82" t="s">
        <v>4934</v>
      </c>
      <c r="T738" s="82" t="s">
        <v>5290</v>
      </c>
      <c r="U738" s="82"/>
      <c r="V738" s="82"/>
      <c r="W738" s="82"/>
    </row>
    <row r="739" spans="1:23" ht="60" x14ac:dyDescent="0.2">
      <c r="A739" s="80" t="s">
        <v>4715</v>
      </c>
      <c r="B739" s="80" t="s">
        <v>5296</v>
      </c>
      <c r="C739" s="80" t="s">
        <v>9390</v>
      </c>
      <c r="D739" s="80" t="s">
        <v>3990</v>
      </c>
      <c r="E739" s="80" t="s">
        <v>754</v>
      </c>
      <c r="F739" s="80" t="s">
        <v>370</v>
      </c>
      <c r="G739" s="80"/>
      <c r="H739" s="80"/>
      <c r="I739" s="80" t="b">
        <v>0</v>
      </c>
      <c r="J739" s="81" t="s">
        <v>4731</v>
      </c>
      <c r="K739" s="81" t="s">
        <v>4685</v>
      </c>
      <c r="L739" s="81" t="s">
        <v>395</v>
      </c>
      <c r="M739" s="81" t="s">
        <v>11252</v>
      </c>
      <c r="N739" s="81"/>
      <c r="O739" s="81"/>
      <c r="P739" s="81"/>
      <c r="Q739" s="82" t="s">
        <v>4729</v>
      </c>
      <c r="R739" s="82" t="s">
        <v>4683</v>
      </c>
      <c r="S739" s="82" t="s">
        <v>4934</v>
      </c>
      <c r="T739" s="82" t="s">
        <v>5292</v>
      </c>
      <c r="U739" s="82"/>
      <c r="V739" s="82"/>
      <c r="W739" s="82"/>
    </row>
    <row r="740" spans="1:23" ht="60" x14ac:dyDescent="0.2">
      <c r="A740" s="80" t="s">
        <v>4715</v>
      </c>
      <c r="B740" s="80" t="s">
        <v>5547</v>
      </c>
      <c r="C740" s="80" t="s">
        <v>9391</v>
      </c>
      <c r="D740" s="80" t="s">
        <v>3991</v>
      </c>
      <c r="E740" s="80" t="s">
        <v>754</v>
      </c>
      <c r="F740" s="80" t="s">
        <v>752</v>
      </c>
      <c r="G740" s="80"/>
      <c r="H740" s="80"/>
      <c r="I740" s="80" t="b">
        <v>0</v>
      </c>
      <c r="J740" s="81" t="s">
        <v>4687</v>
      </c>
      <c r="K740" s="81" t="s">
        <v>4690</v>
      </c>
      <c r="L740" s="81" t="s">
        <v>395</v>
      </c>
      <c r="M740" s="81"/>
      <c r="N740" s="81" t="s">
        <v>10601</v>
      </c>
      <c r="O740" s="81"/>
      <c r="P740" s="81"/>
      <c r="Q740" s="82" t="s">
        <v>4686</v>
      </c>
      <c r="R740" s="82" t="s">
        <v>4689</v>
      </c>
      <c r="S740" s="82" t="s">
        <v>4934</v>
      </c>
      <c r="T740" s="82"/>
      <c r="U740" s="82" t="s">
        <v>5548</v>
      </c>
      <c r="V740" s="82"/>
      <c r="W740" s="82"/>
    </row>
    <row r="741" spans="1:23" ht="45" x14ac:dyDescent="0.2">
      <c r="A741" s="84" t="s">
        <v>4715</v>
      </c>
      <c r="B741" s="84" t="s">
        <v>5549</v>
      </c>
      <c r="C741" s="84" t="s">
        <v>9392</v>
      </c>
      <c r="D741" s="84" t="s">
        <v>4075</v>
      </c>
      <c r="E741" s="84" t="s">
        <v>754</v>
      </c>
      <c r="F741" s="84" t="s">
        <v>752</v>
      </c>
      <c r="G741" s="84"/>
      <c r="H741" s="84"/>
      <c r="I741" s="84" t="b">
        <v>0</v>
      </c>
      <c r="J741" s="85" t="s">
        <v>4687</v>
      </c>
      <c r="K741" s="85" t="s">
        <v>4690</v>
      </c>
      <c r="L741" s="85" t="s">
        <v>395</v>
      </c>
      <c r="M741" s="85"/>
      <c r="N741" s="85"/>
      <c r="O741" s="85"/>
      <c r="P741" s="85"/>
      <c r="Q741" s="86" t="s">
        <v>4686</v>
      </c>
      <c r="R741" s="86" t="s">
        <v>4689</v>
      </c>
      <c r="S741" s="86" t="s">
        <v>4934</v>
      </c>
      <c r="T741" s="86"/>
      <c r="U741" s="86" t="s">
        <v>5550</v>
      </c>
      <c r="V741" s="86"/>
      <c r="W741" s="86"/>
    </row>
    <row r="742" spans="1:23" ht="30" x14ac:dyDescent="0.2">
      <c r="A742" s="84" t="s">
        <v>4715</v>
      </c>
      <c r="B742" s="84" t="s">
        <v>5551</v>
      </c>
      <c r="C742" s="84" t="s">
        <v>9393</v>
      </c>
      <c r="D742" s="84" t="s">
        <v>4076</v>
      </c>
      <c r="E742" s="84" t="s">
        <v>754</v>
      </c>
      <c r="F742" s="84" t="s">
        <v>752</v>
      </c>
      <c r="G742" s="84"/>
      <c r="H742" s="84"/>
      <c r="I742" s="84" t="b">
        <v>0</v>
      </c>
      <c r="J742" s="85" t="s">
        <v>4687</v>
      </c>
      <c r="K742" s="85" t="s">
        <v>4690</v>
      </c>
      <c r="L742" s="85" t="s">
        <v>395</v>
      </c>
      <c r="M742" s="85"/>
      <c r="N742" s="85"/>
      <c r="O742" s="85"/>
      <c r="P742" s="85"/>
      <c r="Q742" s="86" t="s">
        <v>4686</v>
      </c>
      <c r="R742" s="86" t="s">
        <v>4689</v>
      </c>
      <c r="S742" s="86" t="s">
        <v>4934</v>
      </c>
      <c r="T742" s="86"/>
      <c r="U742" s="86" t="s">
        <v>5552</v>
      </c>
      <c r="V742" s="86"/>
      <c r="W742" s="86"/>
    </row>
    <row r="743" spans="1:23" ht="45" x14ac:dyDescent="0.2">
      <c r="A743" s="84" t="s">
        <v>4715</v>
      </c>
      <c r="B743" s="84" t="s">
        <v>5553</v>
      </c>
      <c r="C743" s="84" t="s">
        <v>9394</v>
      </c>
      <c r="D743" s="84" t="s">
        <v>4077</v>
      </c>
      <c r="E743" s="84" t="s">
        <v>754</v>
      </c>
      <c r="F743" s="84" t="s">
        <v>752</v>
      </c>
      <c r="G743" s="84"/>
      <c r="H743" s="84"/>
      <c r="I743" s="84" t="b">
        <v>0</v>
      </c>
      <c r="J743" s="85" t="s">
        <v>4684</v>
      </c>
      <c r="K743" s="85" t="s">
        <v>4690</v>
      </c>
      <c r="L743" s="85" t="s">
        <v>395</v>
      </c>
      <c r="M743" s="85"/>
      <c r="N743" s="85"/>
      <c r="O743" s="85"/>
      <c r="P743" s="85"/>
      <c r="Q743" s="86" t="s">
        <v>4682</v>
      </c>
      <c r="R743" s="86" t="s">
        <v>4689</v>
      </c>
      <c r="S743" s="86" t="s">
        <v>4934</v>
      </c>
      <c r="T743" s="86"/>
      <c r="U743" s="86" t="s">
        <v>5554</v>
      </c>
      <c r="V743" s="86"/>
      <c r="W743" s="86"/>
    </row>
    <row r="744" spans="1:23" ht="45" x14ac:dyDescent="0.2">
      <c r="A744" s="80" t="s">
        <v>4715</v>
      </c>
      <c r="B744" s="80" t="s">
        <v>5555</v>
      </c>
      <c r="C744" s="80" t="s">
        <v>9395</v>
      </c>
      <c r="D744" s="80" t="s">
        <v>4078</v>
      </c>
      <c r="E744" s="80" t="s">
        <v>754</v>
      </c>
      <c r="F744" s="80" t="s">
        <v>752</v>
      </c>
      <c r="G744" s="80"/>
      <c r="H744" s="80"/>
      <c r="I744" s="80" t="b">
        <v>0</v>
      </c>
      <c r="J744" s="81" t="s">
        <v>4687</v>
      </c>
      <c r="K744" s="81" t="s">
        <v>4690</v>
      </c>
      <c r="L744" s="81" t="s">
        <v>395</v>
      </c>
      <c r="M744" s="81"/>
      <c r="N744" s="81" t="s">
        <v>10602</v>
      </c>
      <c r="O744" s="81"/>
      <c r="P744" s="81"/>
      <c r="Q744" s="82" t="s">
        <v>4686</v>
      </c>
      <c r="R744" s="82" t="s">
        <v>4689</v>
      </c>
      <c r="S744" s="82" t="s">
        <v>4934</v>
      </c>
      <c r="T744" s="82"/>
      <c r="U744" s="82" t="s">
        <v>5556</v>
      </c>
      <c r="V744" s="82"/>
      <c r="W744" s="82"/>
    </row>
    <row r="745" spans="1:23" ht="45" x14ac:dyDescent="0.2">
      <c r="A745" s="84" t="s">
        <v>4715</v>
      </c>
      <c r="B745" s="84" t="s">
        <v>5557</v>
      </c>
      <c r="C745" s="84" t="s">
        <v>9396</v>
      </c>
      <c r="D745" s="84" t="s">
        <v>4079</v>
      </c>
      <c r="E745" s="84" t="s">
        <v>754</v>
      </c>
      <c r="F745" s="84" t="s">
        <v>752</v>
      </c>
      <c r="G745" s="84"/>
      <c r="H745" s="84"/>
      <c r="I745" s="84" t="b">
        <v>0</v>
      </c>
      <c r="J745" s="85" t="s">
        <v>4696</v>
      </c>
      <c r="K745" s="85" t="s">
        <v>4690</v>
      </c>
      <c r="L745" s="85" t="s">
        <v>395</v>
      </c>
      <c r="M745" s="85"/>
      <c r="N745" s="85"/>
      <c r="O745" s="85"/>
      <c r="P745" s="85"/>
      <c r="Q745" s="86" t="s">
        <v>4695</v>
      </c>
      <c r="R745" s="86" t="s">
        <v>4689</v>
      </c>
      <c r="S745" s="86" t="s">
        <v>4934</v>
      </c>
      <c r="T745" s="86"/>
      <c r="U745" s="86" t="s">
        <v>5558</v>
      </c>
      <c r="V745" s="86"/>
      <c r="W745" s="86"/>
    </row>
    <row r="746" spans="1:23" ht="45" x14ac:dyDescent="0.2">
      <c r="A746" s="84" t="s">
        <v>4715</v>
      </c>
      <c r="B746" s="84" t="s">
        <v>5559</v>
      </c>
      <c r="C746" s="84" t="s">
        <v>9397</v>
      </c>
      <c r="D746" s="84" t="s">
        <v>4126</v>
      </c>
      <c r="E746" s="84" t="s">
        <v>754</v>
      </c>
      <c r="F746" s="84" t="s">
        <v>752</v>
      </c>
      <c r="G746" s="84"/>
      <c r="H746" s="84"/>
      <c r="I746" s="84" t="b">
        <v>0</v>
      </c>
      <c r="J746" s="85" t="s">
        <v>4696</v>
      </c>
      <c r="K746" s="85" t="s">
        <v>4690</v>
      </c>
      <c r="L746" s="85" t="s">
        <v>395</v>
      </c>
      <c r="M746" s="85"/>
      <c r="N746" s="85"/>
      <c r="O746" s="85"/>
      <c r="P746" s="85"/>
      <c r="Q746" s="86" t="s">
        <v>4695</v>
      </c>
      <c r="R746" s="86" t="s">
        <v>4689</v>
      </c>
      <c r="S746" s="86" t="s">
        <v>4934</v>
      </c>
      <c r="T746" s="86"/>
      <c r="U746" s="86" t="s">
        <v>5560</v>
      </c>
      <c r="V746" s="86"/>
      <c r="W746" s="86"/>
    </row>
    <row r="747" spans="1:23" ht="45" x14ac:dyDescent="0.2">
      <c r="A747" s="84" t="s">
        <v>4715</v>
      </c>
      <c r="B747" s="84" t="s">
        <v>5561</v>
      </c>
      <c r="C747" s="84" t="s">
        <v>9398</v>
      </c>
      <c r="D747" s="84" t="s">
        <v>4245</v>
      </c>
      <c r="E747" s="84" t="s">
        <v>754</v>
      </c>
      <c r="F747" s="84" t="s">
        <v>752</v>
      </c>
      <c r="G747" s="84"/>
      <c r="H747" s="84"/>
      <c r="I747" s="84" t="b">
        <v>0</v>
      </c>
      <c r="J747" s="85" t="s">
        <v>4696</v>
      </c>
      <c r="K747" s="85" t="s">
        <v>4690</v>
      </c>
      <c r="L747" s="85" t="s">
        <v>395</v>
      </c>
      <c r="M747" s="85"/>
      <c r="N747" s="85"/>
      <c r="O747" s="85"/>
      <c r="P747" s="85"/>
      <c r="Q747" s="86" t="s">
        <v>4695</v>
      </c>
      <c r="R747" s="86" t="s">
        <v>4689</v>
      </c>
      <c r="S747" s="86" t="s">
        <v>4934</v>
      </c>
      <c r="T747" s="86"/>
      <c r="U747" s="86" t="s">
        <v>5562</v>
      </c>
      <c r="V747" s="86"/>
      <c r="W747" s="86"/>
    </row>
    <row r="748" spans="1:23" ht="45" x14ac:dyDescent="0.2">
      <c r="A748" s="84" t="s">
        <v>4715</v>
      </c>
      <c r="B748" s="84" t="s">
        <v>5563</v>
      </c>
      <c r="C748" s="84" t="s">
        <v>9399</v>
      </c>
      <c r="D748" s="84" t="s">
        <v>4246</v>
      </c>
      <c r="E748" s="84" t="s">
        <v>754</v>
      </c>
      <c r="F748" s="84" t="s">
        <v>752</v>
      </c>
      <c r="G748" s="84"/>
      <c r="H748" s="84"/>
      <c r="I748" s="84" t="b">
        <v>0</v>
      </c>
      <c r="J748" s="85" t="s">
        <v>4696</v>
      </c>
      <c r="K748" s="85" t="s">
        <v>4690</v>
      </c>
      <c r="L748" s="85" t="s">
        <v>395</v>
      </c>
      <c r="M748" s="85"/>
      <c r="N748" s="85"/>
      <c r="O748" s="85"/>
      <c r="P748" s="85"/>
      <c r="Q748" s="86" t="s">
        <v>4695</v>
      </c>
      <c r="R748" s="86" t="s">
        <v>4689</v>
      </c>
      <c r="S748" s="86" t="s">
        <v>4934</v>
      </c>
      <c r="T748" s="86"/>
      <c r="U748" s="86" t="s">
        <v>5564</v>
      </c>
      <c r="V748" s="86"/>
      <c r="W748" s="86"/>
    </row>
    <row r="749" spans="1:23" ht="60" x14ac:dyDescent="0.2">
      <c r="A749" s="80" t="s">
        <v>4715</v>
      </c>
      <c r="B749" s="80" t="s">
        <v>5565</v>
      </c>
      <c r="C749" s="80" t="s">
        <v>9400</v>
      </c>
      <c r="D749" s="80" t="s">
        <v>4272</v>
      </c>
      <c r="E749" s="80" t="s">
        <v>754</v>
      </c>
      <c r="F749" s="80" t="s">
        <v>752</v>
      </c>
      <c r="G749" s="80"/>
      <c r="H749" s="80"/>
      <c r="I749" s="80" t="b">
        <v>0</v>
      </c>
      <c r="J749" s="81" t="s">
        <v>4696</v>
      </c>
      <c r="K749" s="81" t="s">
        <v>4690</v>
      </c>
      <c r="L749" s="81" t="s">
        <v>395</v>
      </c>
      <c r="M749" s="81"/>
      <c r="N749" s="81" t="s">
        <v>10603</v>
      </c>
      <c r="O749" s="81"/>
      <c r="P749" s="81"/>
      <c r="Q749" s="82" t="s">
        <v>4695</v>
      </c>
      <c r="R749" s="82" t="s">
        <v>4689</v>
      </c>
      <c r="S749" s="82" t="s">
        <v>4934</v>
      </c>
      <c r="T749" s="82"/>
      <c r="U749" s="82" t="s">
        <v>5566</v>
      </c>
      <c r="V749" s="82"/>
      <c r="W749" s="82"/>
    </row>
    <row r="750" spans="1:23" ht="60" x14ac:dyDescent="0.2">
      <c r="A750" s="80" t="s">
        <v>4715</v>
      </c>
      <c r="B750" s="80" t="s">
        <v>5567</v>
      </c>
      <c r="C750" s="80" t="s">
        <v>9401</v>
      </c>
      <c r="D750" s="80" t="s">
        <v>4341</v>
      </c>
      <c r="E750" s="80" t="s">
        <v>754</v>
      </c>
      <c r="F750" s="80" t="s">
        <v>752</v>
      </c>
      <c r="G750" s="80"/>
      <c r="H750" s="80"/>
      <c r="I750" s="80" t="b">
        <v>0</v>
      </c>
      <c r="J750" s="81" t="s">
        <v>4684</v>
      </c>
      <c r="K750" s="81" t="s">
        <v>4690</v>
      </c>
      <c r="L750" s="81" t="s">
        <v>395</v>
      </c>
      <c r="M750" s="81"/>
      <c r="N750" s="81" t="s">
        <v>10604</v>
      </c>
      <c r="O750" s="81"/>
      <c r="P750" s="81"/>
      <c r="Q750" s="82" t="s">
        <v>4682</v>
      </c>
      <c r="R750" s="82" t="s">
        <v>4689</v>
      </c>
      <c r="S750" s="82" t="s">
        <v>4934</v>
      </c>
      <c r="T750" s="82"/>
      <c r="U750" s="82" t="s">
        <v>5568</v>
      </c>
      <c r="V750" s="82"/>
      <c r="W750" s="82"/>
    </row>
    <row r="751" spans="1:23" ht="75" x14ac:dyDescent="0.2">
      <c r="A751" s="80" t="s">
        <v>4715</v>
      </c>
      <c r="B751" s="80" t="s">
        <v>5569</v>
      </c>
      <c r="C751" s="80" t="s">
        <v>9402</v>
      </c>
      <c r="D751" s="80" t="s">
        <v>4342</v>
      </c>
      <c r="E751" s="80" t="s">
        <v>749</v>
      </c>
      <c r="F751" s="80" t="s">
        <v>752</v>
      </c>
      <c r="G751" s="80"/>
      <c r="H751" s="80"/>
      <c r="I751" s="80" t="b">
        <v>0</v>
      </c>
      <c r="J751" s="81" t="s">
        <v>4698</v>
      </c>
      <c r="K751" s="81" t="s">
        <v>4690</v>
      </c>
      <c r="L751" s="81" t="s">
        <v>395</v>
      </c>
      <c r="M751" s="81"/>
      <c r="N751" s="81" t="s">
        <v>10605</v>
      </c>
      <c r="O751" s="81"/>
      <c r="P751" s="81"/>
      <c r="Q751" s="82" t="s">
        <v>4697</v>
      </c>
      <c r="R751" s="82" t="s">
        <v>4689</v>
      </c>
      <c r="S751" s="82" t="s">
        <v>4934</v>
      </c>
      <c r="T751" s="82"/>
      <c r="U751" s="82" t="s">
        <v>5570</v>
      </c>
      <c r="V751" s="82"/>
      <c r="W751" s="82"/>
    </row>
    <row r="752" spans="1:23" ht="45" x14ac:dyDescent="0.2">
      <c r="A752" s="84" t="s">
        <v>4715</v>
      </c>
      <c r="B752" s="84" t="s">
        <v>6522</v>
      </c>
      <c r="C752" s="84" t="s">
        <v>9403</v>
      </c>
      <c r="D752" s="84" t="s">
        <v>4359</v>
      </c>
      <c r="E752" s="84" t="s">
        <v>754</v>
      </c>
      <c r="F752" s="84" t="s">
        <v>752</v>
      </c>
      <c r="G752" s="84" t="s">
        <v>332</v>
      </c>
      <c r="H752" s="84"/>
      <c r="I752" s="84" t="b">
        <v>0</v>
      </c>
      <c r="J752" s="85" t="s">
        <v>4696</v>
      </c>
      <c r="K752" s="85" t="s">
        <v>4690</v>
      </c>
      <c r="L752" s="85" t="s">
        <v>395</v>
      </c>
      <c r="M752" s="85"/>
      <c r="N752" s="85"/>
      <c r="O752" s="85"/>
      <c r="P752" s="85"/>
      <c r="Q752" s="86" t="s">
        <v>4695</v>
      </c>
      <c r="R752" s="86" t="s">
        <v>4689</v>
      </c>
      <c r="S752" s="86" t="s">
        <v>4934</v>
      </c>
      <c r="T752" s="86"/>
      <c r="U752" s="86" t="s">
        <v>6523</v>
      </c>
      <c r="V752" s="86"/>
      <c r="W752" s="86"/>
    </row>
    <row r="753" spans="1:23" ht="45" x14ac:dyDescent="0.2">
      <c r="A753" s="80" t="s">
        <v>4715</v>
      </c>
      <c r="B753" s="80" t="s">
        <v>6492</v>
      </c>
      <c r="C753" s="80" t="s">
        <v>9404</v>
      </c>
      <c r="D753" s="80" t="s">
        <v>4389</v>
      </c>
      <c r="E753" s="80" t="s">
        <v>754</v>
      </c>
      <c r="F753" s="80" t="s">
        <v>752</v>
      </c>
      <c r="G753" s="80" t="s">
        <v>332</v>
      </c>
      <c r="H753" s="80"/>
      <c r="I753" s="80" t="b">
        <v>0</v>
      </c>
      <c r="J753" s="81" t="s">
        <v>4684</v>
      </c>
      <c r="K753" s="81" t="s">
        <v>4690</v>
      </c>
      <c r="L753" s="81" t="s">
        <v>395</v>
      </c>
      <c r="M753" s="81"/>
      <c r="N753" s="81" t="s">
        <v>10606</v>
      </c>
      <c r="O753" s="81"/>
      <c r="P753" s="81"/>
      <c r="Q753" s="82" t="s">
        <v>4682</v>
      </c>
      <c r="R753" s="82" t="s">
        <v>4689</v>
      </c>
      <c r="S753" s="82" t="s">
        <v>4934</v>
      </c>
      <c r="T753" s="82"/>
      <c r="U753" s="82" t="s">
        <v>6493</v>
      </c>
      <c r="V753" s="82"/>
      <c r="W753" s="82"/>
    </row>
    <row r="754" spans="1:23" ht="45" x14ac:dyDescent="0.2">
      <c r="A754" s="80" t="s">
        <v>4715</v>
      </c>
      <c r="B754" s="80" t="s">
        <v>6524</v>
      </c>
      <c r="C754" s="80" t="s">
        <v>9405</v>
      </c>
      <c r="D754" s="80" t="s">
        <v>4390</v>
      </c>
      <c r="E754" s="80" t="s">
        <v>749</v>
      </c>
      <c r="F754" s="80" t="s">
        <v>752</v>
      </c>
      <c r="G754" s="80" t="s">
        <v>332</v>
      </c>
      <c r="H754" s="80"/>
      <c r="I754" s="80" t="b">
        <v>0</v>
      </c>
      <c r="J754" s="81" t="s">
        <v>4698</v>
      </c>
      <c r="K754" s="81" t="s">
        <v>4690</v>
      </c>
      <c r="L754" s="81" t="s">
        <v>395</v>
      </c>
      <c r="M754" s="81"/>
      <c r="N754" s="81" t="s">
        <v>10607</v>
      </c>
      <c r="O754" s="81"/>
      <c r="P754" s="81"/>
      <c r="Q754" s="82" t="s">
        <v>4697</v>
      </c>
      <c r="R754" s="82" t="s">
        <v>4689</v>
      </c>
      <c r="S754" s="82" t="s">
        <v>4934</v>
      </c>
      <c r="T754" s="82"/>
      <c r="U754" s="82" t="s">
        <v>9406</v>
      </c>
      <c r="V754" s="82"/>
      <c r="W754" s="82"/>
    </row>
    <row r="755" spans="1:23" ht="45" x14ac:dyDescent="0.2">
      <c r="A755" s="84" t="s">
        <v>4715</v>
      </c>
      <c r="B755" s="84" t="s">
        <v>6494</v>
      </c>
      <c r="C755" s="84" t="s">
        <v>9407</v>
      </c>
      <c r="D755" s="84" t="s">
        <v>4391</v>
      </c>
      <c r="E755" s="84" t="s">
        <v>754</v>
      </c>
      <c r="F755" s="84" t="s">
        <v>752</v>
      </c>
      <c r="G755" s="84" t="s">
        <v>332</v>
      </c>
      <c r="H755" s="84"/>
      <c r="I755" s="84" t="b">
        <v>0</v>
      </c>
      <c r="J755" s="85" t="s">
        <v>4684</v>
      </c>
      <c r="K755" s="85" t="s">
        <v>4690</v>
      </c>
      <c r="L755" s="85" t="s">
        <v>395</v>
      </c>
      <c r="M755" s="85"/>
      <c r="N755" s="85"/>
      <c r="O755" s="85"/>
      <c r="P755" s="85"/>
      <c r="Q755" s="86" t="s">
        <v>4682</v>
      </c>
      <c r="R755" s="86" t="s">
        <v>4689</v>
      </c>
      <c r="S755" s="86" t="s">
        <v>4934</v>
      </c>
      <c r="T755" s="86"/>
      <c r="U755" s="86" t="s">
        <v>6495</v>
      </c>
      <c r="V755" s="86"/>
      <c r="W755" s="86"/>
    </row>
    <row r="756" spans="1:23" ht="45" x14ac:dyDescent="0.2">
      <c r="A756" s="80" t="s">
        <v>4715</v>
      </c>
      <c r="B756" s="80" t="s">
        <v>6525</v>
      </c>
      <c r="C756" s="80" t="s">
        <v>9408</v>
      </c>
      <c r="D756" s="80" t="s">
        <v>4427</v>
      </c>
      <c r="E756" s="80" t="s">
        <v>754</v>
      </c>
      <c r="F756" s="80" t="s">
        <v>752</v>
      </c>
      <c r="G756" s="80" t="s">
        <v>332</v>
      </c>
      <c r="H756" s="80"/>
      <c r="I756" s="80" t="b">
        <v>0</v>
      </c>
      <c r="J756" s="81" t="s">
        <v>4684</v>
      </c>
      <c r="K756" s="81" t="s">
        <v>4690</v>
      </c>
      <c r="L756" s="81" t="s">
        <v>395</v>
      </c>
      <c r="M756" s="81"/>
      <c r="N756" s="81" t="s">
        <v>10608</v>
      </c>
      <c r="O756" s="81"/>
      <c r="P756" s="81"/>
      <c r="Q756" s="82" t="s">
        <v>4682</v>
      </c>
      <c r="R756" s="82" t="s">
        <v>4689</v>
      </c>
      <c r="S756" s="82" t="s">
        <v>4934</v>
      </c>
      <c r="T756" s="82"/>
      <c r="U756" s="82" t="s">
        <v>6526</v>
      </c>
      <c r="V756" s="82"/>
      <c r="W756" s="82"/>
    </row>
    <row r="757" spans="1:23" ht="45" x14ac:dyDescent="0.2">
      <c r="A757" s="80" t="s">
        <v>4715</v>
      </c>
      <c r="B757" s="80" t="s">
        <v>6527</v>
      </c>
      <c r="C757" s="80" t="s">
        <v>9409</v>
      </c>
      <c r="D757" s="80" t="s">
        <v>4428</v>
      </c>
      <c r="E757" s="80" t="s">
        <v>754</v>
      </c>
      <c r="F757" s="80" t="s">
        <v>752</v>
      </c>
      <c r="G757" s="80" t="s">
        <v>332</v>
      </c>
      <c r="H757" s="80"/>
      <c r="I757" s="80" t="b">
        <v>0</v>
      </c>
      <c r="J757" s="81" t="s">
        <v>4684</v>
      </c>
      <c r="K757" s="81" t="s">
        <v>4690</v>
      </c>
      <c r="L757" s="81" t="s">
        <v>395</v>
      </c>
      <c r="M757" s="81"/>
      <c r="N757" s="81" t="s">
        <v>10609</v>
      </c>
      <c r="O757" s="81"/>
      <c r="P757" s="81"/>
      <c r="Q757" s="82" t="s">
        <v>4682</v>
      </c>
      <c r="R757" s="82" t="s">
        <v>4689</v>
      </c>
      <c r="S757" s="82" t="s">
        <v>4934</v>
      </c>
      <c r="T757" s="82"/>
      <c r="U757" s="82" t="s">
        <v>9410</v>
      </c>
      <c r="V757" s="82"/>
      <c r="W757" s="82"/>
    </row>
    <row r="758" spans="1:23" ht="45" x14ac:dyDescent="0.2">
      <c r="A758" s="80" t="s">
        <v>4715</v>
      </c>
      <c r="B758" s="80" t="s">
        <v>6528</v>
      </c>
      <c r="C758" s="80" t="s">
        <v>9411</v>
      </c>
      <c r="D758" s="80" t="s">
        <v>4455</v>
      </c>
      <c r="E758" s="80" t="s">
        <v>754</v>
      </c>
      <c r="F758" s="80" t="s">
        <v>752</v>
      </c>
      <c r="G758" s="80" t="s">
        <v>332</v>
      </c>
      <c r="H758" s="80"/>
      <c r="I758" s="80" t="b">
        <v>0</v>
      </c>
      <c r="J758" s="81" t="s">
        <v>4706</v>
      </c>
      <c r="K758" s="81" t="s">
        <v>4690</v>
      </c>
      <c r="L758" s="81" t="s">
        <v>395</v>
      </c>
      <c r="M758" s="81"/>
      <c r="N758" s="81" t="s">
        <v>10610</v>
      </c>
      <c r="O758" s="81"/>
      <c r="P758" s="81"/>
      <c r="Q758" s="82" t="s">
        <v>4705</v>
      </c>
      <c r="R758" s="82" t="s">
        <v>4689</v>
      </c>
      <c r="S758" s="82" t="s">
        <v>4934</v>
      </c>
      <c r="T758" s="82"/>
      <c r="U758" s="82" t="s">
        <v>6529</v>
      </c>
      <c r="V758" s="82"/>
      <c r="W758" s="82"/>
    </row>
    <row r="759" spans="1:23" ht="45" x14ac:dyDescent="0.2">
      <c r="A759" s="80" t="s">
        <v>4715</v>
      </c>
      <c r="B759" s="80" t="s">
        <v>9412</v>
      </c>
      <c r="C759" s="80" t="s">
        <v>9413</v>
      </c>
      <c r="D759" s="80" t="s">
        <v>4479</v>
      </c>
      <c r="E759" s="80" t="s">
        <v>754</v>
      </c>
      <c r="F759" s="80" t="s">
        <v>752</v>
      </c>
      <c r="G759" s="80" t="s">
        <v>332</v>
      </c>
      <c r="H759" s="80"/>
      <c r="I759" s="80" t="b">
        <v>0</v>
      </c>
      <c r="J759" s="81" t="s">
        <v>4684</v>
      </c>
      <c r="K759" s="81" t="s">
        <v>4690</v>
      </c>
      <c r="L759" s="81" t="s">
        <v>395</v>
      </c>
      <c r="M759" s="81"/>
      <c r="N759" s="81" t="s">
        <v>10611</v>
      </c>
      <c r="O759" s="81"/>
      <c r="P759" s="81"/>
      <c r="Q759" s="82" t="s">
        <v>4682</v>
      </c>
      <c r="R759" s="82" t="s">
        <v>4689</v>
      </c>
      <c r="S759" s="82" t="s">
        <v>4934</v>
      </c>
      <c r="T759" s="82"/>
      <c r="U759" s="82" t="s">
        <v>9414</v>
      </c>
      <c r="V759" s="82"/>
      <c r="W759" s="82"/>
    </row>
    <row r="760" spans="1:23" ht="45" x14ac:dyDescent="0.2">
      <c r="A760" s="80" t="s">
        <v>4715</v>
      </c>
      <c r="B760" s="80" t="s">
        <v>9415</v>
      </c>
      <c r="C760" s="80" t="s">
        <v>9416</v>
      </c>
      <c r="D760" s="80" t="s">
        <v>4480</v>
      </c>
      <c r="E760" s="80" t="s">
        <v>754</v>
      </c>
      <c r="F760" s="80" t="s">
        <v>752</v>
      </c>
      <c r="G760" s="80" t="s">
        <v>332</v>
      </c>
      <c r="H760" s="80"/>
      <c r="I760" s="80" t="b">
        <v>0</v>
      </c>
      <c r="J760" s="81" t="s">
        <v>4684</v>
      </c>
      <c r="K760" s="81" t="s">
        <v>4690</v>
      </c>
      <c r="L760" s="81" t="s">
        <v>395</v>
      </c>
      <c r="M760" s="81"/>
      <c r="N760" s="81" t="s">
        <v>10612</v>
      </c>
      <c r="O760" s="81"/>
      <c r="P760" s="81"/>
      <c r="Q760" s="82" t="s">
        <v>4682</v>
      </c>
      <c r="R760" s="82" t="s">
        <v>4689</v>
      </c>
      <c r="S760" s="82" t="s">
        <v>4934</v>
      </c>
      <c r="T760" s="82"/>
      <c r="U760" s="82" t="s">
        <v>9417</v>
      </c>
      <c r="V760" s="82"/>
      <c r="W760" s="82"/>
    </row>
    <row r="761" spans="1:23" ht="45" x14ac:dyDescent="0.2">
      <c r="A761" s="80" t="s">
        <v>4715</v>
      </c>
      <c r="B761" s="80" t="s">
        <v>9418</v>
      </c>
      <c r="C761" s="80" t="s">
        <v>9419</v>
      </c>
      <c r="D761" s="80" t="s">
        <v>4484</v>
      </c>
      <c r="E761" s="80" t="s">
        <v>754</v>
      </c>
      <c r="F761" s="80" t="s">
        <v>752</v>
      </c>
      <c r="G761" s="80"/>
      <c r="H761" s="80"/>
      <c r="I761" s="80" t="b">
        <v>0</v>
      </c>
      <c r="J761" s="81" t="s">
        <v>4684</v>
      </c>
      <c r="K761" s="81" t="s">
        <v>4690</v>
      </c>
      <c r="L761" s="81" t="s">
        <v>395</v>
      </c>
      <c r="M761" s="81"/>
      <c r="N761" s="81" t="s">
        <v>10613</v>
      </c>
      <c r="O761" s="81"/>
      <c r="P761" s="81"/>
      <c r="Q761" s="82" t="s">
        <v>4682</v>
      </c>
      <c r="R761" s="82" t="s">
        <v>4689</v>
      </c>
      <c r="S761" s="82" t="s">
        <v>4934</v>
      </c>
      <c r="T761" s="82"/>
      <c r="U761" s="82" t="s">
        <v>9420</v>
      </c>
      <c r="V761" s="82"/>
      <c r="W761" s="82"/>
    </row>
    <row r="762" spans="1:23" ht="60" x14ac:dyDescent="0.2">
      <c r="A762" s="80" t="s">
        <v>4715</v>
      </c>
      <c r="B762" s="80" t="s">
        <v>9421</v>
      </c>
      <c r="C762" s="80" t="s">
        <v>9422</v>
      </c>
      <c r="D762" s="80" t="s">
        <v>9423</v>
      </c>
      <c r="E762" s="80" t="s">
        <v>749</v>
      </c>
      <c r="F762" s="80" t="s">
        <v>752</v>
      </c>
      <c r="G762" s="80" t="s">
        <v>332</v>
      </c>
      <c r="H762" s="80"/>
      <c r="I762" s="80" t="b">
        <v>0</v>
      </c>
      <c r="J762" s="81" t="s">
        <v>4698</v>
      </c>
      <c r="K762" s="81" t="s">
        <v>4690</v>
      </c>
      <c r="L762" s="81" t="s">
        <v>395</v>
      </c>
      <c r="M762" s="81"/>
      <c r="N762" s="81" t="s">
        <v>10614</v>
      </c>
      <c r="O762" s="81"/>
      <c r="P762" s="81"/>
      <c r="Q762" s="82" t="s">
        <v>4697</v>
      </c>
      <c r="R762" s="82" t="s">
        <v>4689</v>
      </c>
      <c r="S762" s="82" t="s">
        <v>4934</v>
      </c>
      <c r="T762" s="82"/>
      <c r="U762" s="82" t="s">
        <v>9424</v>
      </c>
      <c r="V762" s="82"/>
      <c r="W762" s="82"/>
    </row>
    <row r="763" spans="1:23" ht="60" x14ac:dyDescent="0.2">
      <c r="A763" s="80" t="s">
        <v>4715</v>
      </c>
      <c r="B763" s="80" t="s">
        <v>9425</v>
      </c>
      <c r="C763" s="80" t="s">
        <v>9426</v>
      </c>
      <c r="D763" s="80" t="s">
        <v>9427</v>
      </c>
      <c r="E763" s="80" t="s">
        <v>754</v>
      </c>
      <c r="F763" s="80" t="s">
        <v>752</v>
      </c>
      <c r="G763" s="80" t="s">
        <v>332</v>
      </c>
      <c r="H763" s="80"/>
      <c r="I763" s="80" t="b">
        <v>0</v>
      </c>
      <c r="J763" s="81" t="s">
        <v>4684</v>
      </c>
      <c r="K763" s="81" t="s">
        <v>4690</v>
      </c>
      <c r="L763" s="81" t="s">
        <v>395</v>
      </c>
      <c r="M763" s="81"/>
      <c r="N763" s="81" t="s">
        <v>10615</v>
      </c>
      <c r="O763" s="81"/>
      <c r="P763" s="81"/>
      <c r="Q763" s="82" t="s">
        <v>4682</v>
      </c>
      <c r="R763" s="82" t="s">
        <v>4689</v>
      </c>
      <c r="S763" s="82" t="s">
        <v>4934</v>
      </c>
      <c r="T763" s="82"/>
      <c r="U763" s="82" t="s">
        <v>9428</v>
      </c>
      <c r="V763" s="82"/>
      <c r="W763" s="82"/>
    </row>
    <row r="764" spans="1:23" ht="45" x14ac:dyDescent="0.2">
      <c r="A764" s="80" t="s">
        <v>4715</v>
      </c>
      <c r="B764" s="80" t="s">
        <v>9429</v>
      </c>
      <c r="C764" s="80" t="s">
        <v>9430</v>
      </c>
      <c r="D764" s="80" t="s">
        <v>4487</v>
      </c>
      <c r="E764" s="80" t="s">
        <v>749</v>
      </c>
      <c r="F764" s="80" t="s">
        <v>752</v>
      </c>
      <c r="G764" s="80" t="s">
        <v>332</v>
      </c>
      <c r="H764" s="80"/>
      <c r="I764" s="80" t="b">
        <v>0</v>
      </c>
      <c r="J764" s="81" t="s">
        <v>4698</v>
      </c>
      <c r="K764" s="81" t="s">
        <v>4690</v>
      </c>
      <c r="L764" s="81" t="s">
        <v>395</v>
      </c>
      <c r="M764" s="81"/>
      <c r="N764" s="81" t="s">
        <v>10616</v>
      </c>
      <c r="O764" s="81"/>
      <c r="P764" s="81"/>
      <c r="Q764" s="82" t="s">
        <v>4697</v>
      </c>
      <c r="R764" s="82" t="s">
        <v>4689</v>
      </c>
      <c r="S764" s="82" t="s">
        <v>4934</v>
      </c>
      <c r="T764" s="82"/>
      <c r="U764" s="82" t="s">
        <v>9431</v>
      </c>
      <c r="V764" s="82"/>
      <c r="W764" s="82"/>
    </row>
    <row r="765" spans="1:23" ht="45" x14ac:dyDescent="0.2">
      <c r="A765" s="84" t="s">
        <v>4715</v>
      </c>
      <c r="B765" s="84" t="s">
        <v>9432</v>
      </c>
      <c r="C765" s="84" t="s">
        <v>9433</v>
      </c>
      <c r="D765" s="84" t="s">
        <v>4488</v>
      </c>
      <c r="E765" s="84" t="s">
        <v>754</v>
      </c>
      <c r="F765" s="84" t="s">
        <v>752</v>
      </c>
      <c r="G765" s="84"/>
      <c r="H765" s="84"/>
      <c r="I765" s="84" t="b">
        <v>0</v>
      </c>
      <c r="J765" s="85" t="s">
        <v>4684</v>
      </c>
      <c r="K765" s="85" t="s">
        <v>4690</v>
      </c>
      <c r="L765" s="85" t="s">
        <v>395</v>
      </c>
      <c r="M765" s="85"/>
      <c r="N765" s="85" t="s">
        <v>10617</v>
      </c>
      <c r="O765" s="85"/>
      <c r="P765" s="85"/>
      <c r="Q765" s="86" t="s">
        <v>4682</v>
      </c>
      <c r="R765" s="86" t="s">
        <v>4689</v>
      </c>
      <c r="S765" s="86" t="s">
        <v>4934</v>
      </c>
      <c r="T765" s="86"/>
      <c r="U765" s="86" t="s">
        <v>9434</v>
      </c>
      <c r="V765" s="86"/>
      <c r="W765" s="86"/>
    </row>
    <row r="766" spans="1:23" ht="45" x14ac:dyDescent="0.2">
      <c r="A766" s="80" t="s">
        <v>4715</v>
      </c>
      <c r="B766" s="80" t="s">
        <v>9432</v>
      </c>
      <c r="C766" s="80" t="s">
        <v>9433</v>
      </c>
      <c r="D766" s="80" t="s">
        <v>9435</v>
      </c>
      <c r="E766" s="80" t="s">
        <v>754</v>
      </c>
      <c r="F766" s="80" t="s">
        <v>752</v>
      </c>
      <c r="G766" s="80"/>
      <c r="H766" s="80"/>
      <c r="I766" s="80" t="b">
        <v>0</v>
      </c>
      <c r="J766" s="81" t="s">
        <v>4684</v>
      </c>
      <c r="K766" s="81" t="s">
        <v>4690</v>
      </c>
      <c r="L766" s="81" t="s">
        <v>395</v>
      </c>
      <c r="M766" s="81"/>
      <c r="N766" s="81" t="s">
        <v>10617</v>
      </c>
      <c r="O766" s="81"/>
      <c r="P766" s="81"/>
      <c r="Q766" s="82" t="s">
        <v>4682</v>
      </c>
      <c r="R766" s="82" t="s">
        <v>4689</v>
      </c>
      <c r="S766" s="82" t="s">
        <v>4934</v>
      </c>
      <c r="T766" s="82"/>
      <c r="U766" s="82" t="s">
        <v>9434</v>
      </c>
      <c r="V766" s="82"/>
      <c r="W766" s="82"/>
    </row>
    <row r="767" spans="1:23" ht="60" x14ac:dyDescent="0.2">
      <c r="A767" s="80" t="s">
        <v>4715</v>
      </c>
      <c r="B767" s="80" t="s">
        <v>9436</v>
      </c>
      <c r="C767" s="80" t="s">
        <v>9437</v>
      </c>
      <c r="D767" s="80" t="s">
        <v>4489</v>
      </c>
      <c r="E767" s="80" t="s">
        <v>754</v>
      </c>
      <c r="F767" s="80" t="s">
        <v>752</v>
      </c>
      <c r="G767" s="80"/>
      <c r="H767" s="80"/>
      <c r="I767" s="80" t="b">
        <v>0</v>
      </c>
      <c r="J767" s="81" t="s">
        <v>4696</v>
      </c>
      <c r="K767" s="81" t="s">
        <v>4690</v>
      </c>
      <c r="L767" s="81" t="s">
        <v>395</v>
      </c>
      <c r="M767" s="81"/>
      <c r="N767" s="81" t="s">
        <v>10618</v>
      </c>
      <c r="O767" s="81"/>
      <c r="P767" s="81"/>
      <c r="Q767" s="82" t="s">
        <v>4695</v>
      </c>
      <c r="R767" s="82" t="s">
        <v>4689</v>
      </c>
      <c r="S767" s="82" t="s">
        <v>4934</v>
      </c>
      <c r="T767" s="82"/>
      <c r="U767" s="82" t="s">
        <v>9438</v>
      </c>
      <c r="V767" s="82"/>
      <c r="W767" s="82"/>
    </row>
    <row r="768" spans="1:23" ht="60" x14ac:dyDescent="0.2">
      <c r="A768" s="80" t="s">
        <v>4715</v>
      </c>
      <c r="B768" s="80" t="s">
        <v>9439</v>
      </c>
      <c r="C768" s="80" t="s">
        <v>9440</v>
      </c>
      <c r="D768" s="80" t="s">
        <v>4513</v>
      </c>
      <c r="E768" s="80" t="s">
        <v>754</v>
      </c>
      <c r="F768" s="80" t="s">
        <v>752</v>
      </c>
      <c r="G768" s="80"/>
      <c r="H768" s="80"/>
      <c r="I768" s="80" t="b">
        <v>0</v>
      </c>
      <c r="J768" s="81" t="s">
        <v>4696</v>
      </c>
      <c r="K768" s="81" t="s">
        <v>4690</v>
      </c>
      <c r="L768" s="81" t="s">
        <v>395</v>
      </c>
      <c r="M768" s="81"/>
      <c r="N768" s="81" t="s">
        <v>10619</v>
      </c>
      <c r="O768" s="81"/>
      <c r="P768" s="81"/>
      <c r="Q768" s="82" t="s">
        <v>4695</v>
      </c>
      <c r="R768" s="82" t="s">
        <v>4689</v>
      </c>
      <c r="S768" s="82" t="s">
        <v>4934</v>
      </c>
      <c r="T768" s="82"/>
      <c r="U768" s="82" t="s">
        <v>9441</v>
      </c>
      <c r="V768" s="82"/>
      <c r="W768" s="82"/>
    </row>
    <row r="769" spans="1:23" ht="60" x14ac:dyDescent="0.2">
      <c r="A769" s="80" t="s">
        <v>4715</v>
      </c>
      <c r="B769" s="80" t="s">
        <v>9442</v>
      </c>
      <c r="C769" s="80" t="s">
        <v>9443</v>
      </c>
      <c r="D769" s="80" t="s">
        <v>4514</v>
      </c>
      <c r="E769" s="80" t="s">
        <v>754</v>
      </c>
      <c r="F769" s="80" t="s">
        <v>752</v>
      </c>
      <c r="G769" s="80"/>
      <c r="H769" s="80"/>
      <c r="I769" s="80" t="b">
        <v>0</v>
      </c>
      <c r="J769" s="81" t="s">
        <v>4684</v>
      </c>
      <c r="K769" s="81" t="s">
        <v>4690</v>
      </c>
      <c r="L769" s="81" t="s">
        <v>395</v>
      </c>
      <c r="M769" s="81"/>
      <c r="N769" s="81" t="s">
        <v>10620</v>
      </c>
      <c r="O769" s="81"/>
      <c r="P769" s="81"/>
      <c r="Q769" s="82" t="s">
        <v>4682</v>
      </c>
      <c r="R769" s="82" t="s">
        <v>4689</v>
      </c>
      <c r="S769" s="82" t="s">
        <v>4934</v>
      </c>
      <c r="T769" s="82"/>
      <c r="U769" s="82" t="s">
        <v>9444</v>
      </c>
      <c r="V769" s="82"/>
      <c r="W769" s="82"/>
    </row>
    <row r="770" spans="1:23" ht="45" x14ac:dyDescent="0.2">
      <c r="A770" s="80" t="s">
        <v>4715</v>
      </c>
      <c r="B770" s="80" t="s">
        <v>9445</v>
      </c>
      <c r="C770" s="80" t="s">
        <v>9446</v>
      </c>
      <c r="D770" s="80" t="s">
        <v>4515</v>
      </c>
      <c r="E770" s="80" t="s">
        <v>749</v>
      </c>
      <c r="F770" s="80" t="s">
        <v>752</v>
      </c>
      <c r="G770" s="80"/>
      <c r="H770" s="80"/>
      <c r="I770" s="80" t="b">
        <v>0</v>
      </c>
      <c r="J770" s="81" t="s">
        <v>4698</v>
      </c>
      <c r="K770" s="81" t="s">
        <v>4690</v>
      </c>
      <c r="L770" s="89" t="s">
        <v>395</v>
      </c>
      <c r="M770" s="81"/>
      <c r="N770" s="81" t="s">
        <v>10621</v>
      </c>
      <c r="O770" s="81"/>
      <c r="P770" s="81"/>
      <c r="Q770" s="82" t="s">
        <v>4697</v>
      </c>
      <c r="R770" s="82" t="s">
        <v>4689</v>
      </c>
      <c r="S770" s="82" t="s">
        <v>4934</v>
      </c>
      <c r="T770" s="82"/>
      <c r="U770" s="82" t="s">
        <v>9447</v>
      </c>
      <c r="V770" s="82"/>
      <c r="W770" s="82"/>
    </row>
    <row r="771" spans="1:23" ht="60" x14ac:dyDescent="0.2">
      <c r="A771" s="87" t="s">
        <v>4715</v>
      </c>
      <c r="B771" s="88" t="s">
        <v>9448</v>
      </c>
      <c r="C771" s="88" t="s">
        <v>9449</v>
      </c>
      <c r="D771" s="87" t="s">
        <v>4644</v>
      </c>
      <c r="E771" s="87">
        <v>30</v>
      </c>
      <c r="F771" s="87">
        <v>20000</v>
      </c>
      <c r="G771" s="87"/>
      <c r="H771" s="87"/>
      <c r="I771" s="87"/>
      <c r="J771" s="89"/>
      <c r="K771" s="89"/>
      <c r="L771" s="89" t="s">
        <v>395</v>
      </c>
      <c r="M771" s="89"/>
      <c r="N771" s="89" t="s">
        <v>10622</v>
      </c>
      <c r="O771" s="89"/>
      <c r="P771" s="89"/>
      <c r="Q771" s="83" t="s">
        <v>4695</v>
      </c>
      <c r="R771" s="83" t="s">
        <v>4689</v>
      </c>
      <c r="S771" s="83" t="s">
        <v>4934</v>
      </c>
      <c r="T771" s="83"/>
      <c r="U771" s="83" t="s">
        <v>9450</v>
      </c>
      <c r="V771" s="83"/>
      <c r="W771" s="83"/>
    </row>
    <row r="772" spans="1:23" ht="30" x14ac:dyDescent="0.2">
      <c r="A772" s="80" t="s">
        <v>4715</v>
      </c>
      <c r="B772" s="80" t="s">
        <v>4935</v>
      </c>
      <c r="C772" s="80" t="s">
        <v>4936</v>
      </c>
      <c r="D772" s="80" t="s">
        <v>398</v>
      </c>
      <c r="E772" s="80" t="s">
        <v>749</v>
      </c>
      <c r="F772" s="80" t="s">
        <v>370</v>
      </c>
      <c r="G772" s="80"/>
      <c r="H772" s="80"/>
      <c r="I772" s="80" t="b">
        <v>0</v>
      </c>
      <c r="J772" s="81" t="s">
        <v>4680</v>
      </c>
      <c r="K772" s="81" t="s">
        <v>4685</v>
      </c>
      <c r="L772" s="81" t="s">
        <v>398</v>
      </c>
      <c r="M772" s="81"/>
      <c r="N772" s="81"/>
      <c r="O772" s="81"/>
      <c r="P772" s="81"/>
      <c r="Q772" s="82" t="s">
        <v>4678</v>
      </c>
      <c r="R772" s="82" t="s">
        <v>4683</v>
      </c>
      <c r="S772" s="82" t="s">
        <v>4937</v>
      </c>
      <c r="T772" s="82"/>
      <c r="U772" s="82"/>
      <c r="V772" s="82"/>
      <c r="W772" s="82"/>
    </row>
    <row r="773" spans="1:23" ht="45" x14ac:dyDescent="0.2">
      <c r="A773" s="80" t="s">
        <v>4715</v>
      </c>
      <c r="B773" s="80" t="s">
        <v>6148</v>
      </c>
      <c r="C773" s="80" t="s">
        <v>9451</v>
      </c>
      <c r="D773" s="80" t="s">
        <v>1293</v>
      </c>
      <c r="E773" s="80" t="s">
        <v>754</v>
      </c>
      <c r="F773" s="80" t="s">
        <v>370</v>
      </c>
      <c r="G773" s="80"/>
      <c r="H773" s="80"/>
      <c r="I773" s="80" t="b">
        <v>0</v>
      </c>
      <c r="J773" s="81" t="s">
        <v>4731</v>
      </c>
      <c r="K773" s="81" t="s">
        <v>4685</v>
      </c>
      <c r="L773" s="81" t="s">
        <v>398</v>
      </c>
      <c r="M773" s="81"/>
      <c r="N773" s="81"/>
      <c r="O773" s="81" t="s">
        <v>10933</v>
      </c>
      <c r="P773" s="81"/>
      <c r="Q773" s="82" t="s">
        <v>4729</v>
      </c>
      <c r="R773" s="82" t="s">
        <v>4683</v>
      </c>
      <c r="S773" s="82" t="s">
        <v>4937</v>
      </c>
      <c r="T773" s="82"/>
      <c r="U773" s="82"/>
      <c r="V773" s="82" t="s">
        <v>6149</v>
      </c>
      <c r="W773" s="82"/>
    </row>
    <row r="774" spans="1:23" ht="45" x14ac:dyDescent="0.2">
      <c r="A774" s="80" t="s">
        <v>4715</v>
      </c>
      <c r="B774" s="80" t="s">
        <v>6150</v>
      </c>
      <c r="C774" s="80" t="s">
        <v>8193</v>
      </c>
      <c r="D774" s="80" t="s">
        <v>445</v>
      </c>
      <c r="E774" s="80" t="s">
        <v>749</v>
      </c>
      <c r="F774" s="80" t="s">
        <v>370</v>
      </c>
      <c r="G774" s="80"/>
      <c r="H774" s="80"/>
      <c r="I774" s="80" t="b">
        <v>0</v>
      </c>
      <c r="J774" s="81" t="s">
        <v>4680</v>
      </c>
      <c r="K774" s="81" t="s">
        <v>4685</v>
      </c>
      <c r="L774" s="81" t="s">
        <v>398</v>
      </c>
      <c r="M774" s="81"/>
      <c r="N774" s="81"/>
      <c r="O774" s="81" t="s">
        <v>10934</v>
      </c>
      <c r="P774" s="81"/>
      <c r="Q774" s="82" t="s">
        <v>4678</v>
      </c>
      <c r="R774" s="82" t="s">
        <v>4683</v>
      </c>
      <c r="S774" s="82" t="s">
        <v>4937</v>
      </c>
      <c r="T774" s="82"/>
      <c r="U774" s="82"/>
      <c r="V774" s="82" t="s">
        <v>6151</v>
      </c>
      <c r="W774" s="82"/>
    </row>
    <row r="775" spans="1:23" ht="30" x14ac:dyDescent="0.2">
      <c r="A775" s="84" t="s">
        <v>4715</v>
      </c>
      <c r="B775" s="84" t="s">
        <v>6152</v>
      </c>
      <c r="C775" s="84" t="s">
        <v>9452</v>
      </c>
      <c r="D775" s="84" t="s">
        <v>2377</v>
      </c>
      <c r="E775" s="84" t="s">
        <v>754</v>
      </c>
      <c r="F775" s="84" t="s">
        <v>370</v>
      </c>
      <c r="G775" s="84"/>
      <c r="H775" s="84"/>
      <c r="I775" s="84" t="b">
        <v>0</v>
      </c>
      <c r="J775" s="85" t="s">
        <v>4731</v>
      </c>
      <c r="K775" s="85" t="s">
        <v>4685</v>
      </c>
      <c r="L775" s="85" t="s">
        <v>398</v>
      </c>
      <c r="M775" s="85"/>
      <c r="N775" s="85"/>
      <c r="O775" s="85"/>
      <c r="P775" s="85"/>
      <c r="Q775" s="86" t="s">
        <v>4729</v>
      </c>
      <c r="R775" s="86" t="s">
        <v>4683</v>
      </c>
      <c r="S775" s="86" t="s">
        <v>4937</v>
      </c>
      <c r="T775" s="86"/>
      <c r="U775" s="86"/>
      <c r="V775" s="86" t="s">
        <v>6153</v>
      </c>
      <c r="W775" s="86"/>
    </row>
    <row r="776" spans="1:23" ht="30" x14ac:dyDescent="0.2">
      <c r="A776" s="84" t="s">
        <v>4715</v>
      </c>
      <c r="B776" s="84" t="s">
        <v>6154</v>
      </c>
      <c r="C776" s="84" t="s">
        <v>9453</v>
      </c>
      <c r="D776" s="84" t="s">
        <v>1575</v>
      </c>
      <c r="E776" s="84" t="s">
        <v>750</v>
      </c>
      <c r="F776" s="84" t="s">
        <v>354</v>
      </c>
      <c r="G776" s="84"/>
      <c r="H776" s="84"/>
      <c r="I776" s="84" t="b">
        <v>0</v>
      </c>
      <c r="J776" s="85" t="s">
        <v>4788</v>
      </c>
      <c r="K776" s="85" t="s">
        <v>4762</v>
      </c>
      <c r="L776" s="85" t="s">
        <v>398</v>
      </c>
      <c r="M776" s="85"/>
      <c r="N776" s="85"/>
      <c r="O776" s="85"/>
      <c r="P776" s="85"/>
      <c r="Q776" s="86" t="s">
        <v>4786</v>
      </c>
      <c r="R776" s="86" t="s">
        <v>4760</v>
      </c>
      <c r="S776" s="86" t="s">
        <v>4937</v>
      </c>
      <c r="T776" s="86"/>
      <c r="U776" s="86"/>
      <c r="V776" s="86" t="s">
        <v>6155</v>
      </c>
      <c r="W776" s="86"/>
    </row>
    <row r="777" spans="1:23" ht="45" x14ac:dyDescent="0.2">
      <c r="A777" s="84" t="s">
        <v>4715</v>
      </c>
      <c r="B777" s="84" t="s">
        <v>6156</v>
      </c>
      <c r="C777" s="84" t="s">
        <v>9454</v>
      </c>
      <c r="D777" s="84" t="s">
        <v>1006</v>
      </c>
      <c r="E777" s="84" t="s">
        <v>750</v>
      </c>
      <c r="F777" s="84" t="s">
        <v>354</v>
      </c>
      <c r="G777" s="84"/>
      <c r="H777" s="84"/>
      <c r="I777" s="84" t="b">
        <v>0</v>
      </c>
      <c r="J777" s="85" t="s">
        <v>4788</v>
      </c>
      <c r="K777" s="85" t="s">
        <v>4762</v>
      </c>
      <c r="L777" s="85" t="s">
        <v>398</v>
      </c>
      <c r="M777" s="85"/>
      <c r="N777" s="85"/>
      <c r="O777" s="85"/>
      <c r="P777" s="85"/>
      <c r="Q777" s="86" t="s">
        <v>4786</v>
      </c>
      <c r="R777" s="86" t="s">
        <v>4760</v>
      </c>
      <c r="S777" s="86" t="s">
        <v>4937</v>
      </c>
      <c r="T777" s="86"/>
      <c r="U777" s="86"/>
      <c r="V777" s="86" t="s">
        <v>6157</v>
      </c>
      <c r="W777" s="86"/>
    </row>
    <row r="778" spans="1:23" ht="45" x14ac:dyDescent="0.2">
      <c r="A778" s="80" t="s">
        <v>4715</v>
      </c>
      <c r="B778" s="80" t="s">
        <v>5571</v>
      </c>
      <c r="C778" s="80" t="s">
        <v>9455</v>
      </c>
      <c r="D778" s="80" t="s">
        <v>1251</v>
      </c>
      <c r="E778" s="80" t="s">
        <v>754</v>
      </c>
      <c r="F778" s="80" t="s">
        <v>752</v>
      </c>
      <c r="G778" s="80"/>
      <c r="H778" s="80"/>
      <c r="I778" s="80" t="b">
        <v>0</v>
      </c>
      <c r="J778" s="81" t="s">
        <v>4687</v>
      </c>
      <c r="K778" s="81" t="s">
        <v>4690</v>
      </c>
      <c r="L778" s="81" t="s">
        <v>398</v>
      </c>
      <c r="M778" s="81"/>
      <c r="N778" s="81" t="s">
        <v>10623</v>
      </c>
      <c r="O778" s="81"/>
      <c r="P778" s="81"/>
      <c r="Q778" s="82" t="s">
        <v>4686</v>
      </c>
      <c r="R778" s="82" t="s">
        <v>4689</v>
      </c>
      <c r="S778" s="82" t="s">
        <v>4937</v>
      </c>
      <c r="T778" s="82"/>
      <c r="U778" s="82" t="s">
        <v>5572</v>
      </c>
      <c r="V778" s="82"/>
      <c r="W778" s="82"/>
    </row>
    <row r="779" spans="1:23" ht="45" x14ac:dyDescent="0.2">
      <c r="A779" s="80" t="s">
        <v>4715</v>
      </c>
      <c r="B779" s="80" t="s">
        <v>5573</v>
      </c>
      <c r="C779" s="80" t="s">
        <v>9456</v>
      </c>
      <c r="D779" s="80" t="s">
        <v>3909</v>
      </c>
      <c r="E779" s="80" t="s">
        <v>754</v>
      </c>
      <c r="F779" s="80" t="s">
        <v>752</v>
      </c>
      <c r="G779" s="80"/>
      <c r="H779" s="80"/>
      <c r="I779" s="80" t="b">
        <v>0</v>
      </c>
      <c r="J779" s="81" t="s">
        <v>4696</v>
      </c>
      <c r="K779" s="81" t="s">
        <v>4690</v>
      </c>
      <c r="L779" s="81" t="s">
        <v>398</v>
      </c>
      <c r="M779" s="81"/>
      <c r="N779" s="81" t="s">
        <v>10624</v>
      </c>
      <c r="O779" s="81"/>
      <c r="P779" s="81"/>
      <c r="Q779" s="82" t="s">
        <v>4695</v>
      </c>
      <c r="R779" s="82" t="s">
        <v>4689</v>
      </c>
      <c r="S779" s="82" t="s">
        <v>4937</v>
      </c>
      <c r="T779" s="82"/>
      <c r="U779" s="82" t="s">
        <v>5574</v>
      </c>
      <c r="V779" s="82"/>
      <c r="W779" s="82"/>
    </row>
    <row r="780" spans="1:23" ht="45" x14ac:dyDescent="0.2">
      <c r="A780" s="80" t="s">
        <v>4715</v>
      </c>
      <c r="B780" s="80" t="s">
        <v>5575</v>
      </c>
      <c r="C780" s="80" t="s">
        <v>9457</v>
      </c>
      <c r="D780" s="80" t="s">
        <v>3910</v>
      </c>
      <c r="E780" s="80" t="s">
        <v>749</v>
      </c>
      <c r="F780" s="80" t="s">
        <v>752</v>
      </c>
      <c r="G780" s="80"/>
      <c r="H780" s="80"/>
      <c r="I780" s="80" t="b">
        <v>0</v>
      </c>
      <c r="J780" s="81" t="s">
        <v>4698</v>
      </c>
      <c r="K780" s="81" t="s">
        <v>4690</v>
      </c>
      <c r="L780" s="81" t="s">
        <v>398</v>
      </c>
      <c r="M780" s="81"/>
      <c r="N780" s="81" t="s">
        <v>10625</v>
      </c>
      <c r="O780" s="81"/>
      <c r="P780" s="81"/>
      <c r="Q780" s="82" t="s">
        <v>4697</v>
      </c>
      <c r="R780" s="82" t="s">
        <v>4689</v>
      </c>
      <c r="S780" s="82" t="s">
        <v>4937</v>
      </c>
      <c r="T780" s="82"/>
      <c r="U780" s="82" t="s">
        <v>5576</v>
      </c>
      <c r="V780" s="82"/>
      <c r="W780" s="82"/>
    </row>
    <row r="781" spans="1:23" ht="45" x14ac:dyDescent="0.2">
      <c r="A781" s="84" t="s">
        <v>4715</v>
      </c>
      <c r="B781" s="84" t="s">
        <v>5577</v>
      </c>
      <c r="C781" s="84" t="s">
        <v>9458</v>
      </c>
      <c r="D781" s="84" t="s">
        <v>3911</v>
      </c>
      <c r="E781" s="84" t="s">
        <v>754</v>
      </c>
      <c r="F781" s="84" t="s">
        <v>752</v>
      </c>
      <c r="G781" s="84"/>
      <c r="H781" s="84"/>
      <c r="I781" s="84" t="b">
        <v>0</v>
      </c>
      <c r="J781" s="85" t="s">
        <v>4698</v>
      </c>
      <c r="K781" s="85" t="s">
        <v>4690</v>
      </c>
      <c r="L781" s="85" t="s">
        <v>398</v>
      </c>
      <c r="M781" s="85"/>
      <c r="N781" s="85"/>
      <c r="O781" s="85"/>
      <c r="P781" s="85"/>
      <c r="Q781" s="86" t="s">
        <v>4697</v>
      </c>
      <c r="R781" s="86" t="s">
        <v>4689</v>
      </c>
      <c r="S781" s="86" t="s">
        <v>4937</v>
      </c>
      <c r="T781" s="86"/>
      <c r="U781" s="86" t="s">
        <v>5578</v>
      </c>
      <c r="V781" s="86"/>
      <c r="W781" s="86"/>
    </row>
    <row r="782" spans="1:23" ht="45" x14ac:dyDescent="0.2">
      <c r="A782" s="84" t="s">
        <v>4715</v>
      </c>
      <c r="B782" s="84" t="s">
        <v>5579</v>
      </c>
      <c r="C782" s="84" t="s">
        <v>9459</v>
      </c>
      <c r="D782" s="84" t="s">
        <v>3913</v>
      </c>
      <c r="E782" s="84" t="s">
        <v>754</v>
      </c>
      <c r="F782" s="84" t="s">
        <v>752</v>
      </c>
      <c r="G782" s="84"/>
      <c r="H782" s="84"/>
      <c r="I782" s="84" t="b">
        <v>0</v>
      </c>
      <c r="J782" s="85" t="s">
        <v>4684</v>
      </c>
      <c r="K782" s="85" t="s">
        <v>4690</v>
      </c>
      <c r="L782" s="85" t="s">
        <v>398</v>
      </c>
      <c r="M782" s="85"/>
      <c r="N782" s="85"/>
      <c r="O782" s="85"/>
      <c r="P782" s="85"/>
      <c r="Q782" s="86" t="s">
        <v>4682</v>
      </c>
      <c r="R782" s="86" t="s">
        <v>4689</v>
      </c>
      <c r="S782" s="86" t="s">
        <v>4937</v>
      </c>
      <c r="T782" s="86"/>
      <c r="U782" s="86" t="s">
        <v>5580</v>
      </c>
      <c r="V782" s="86"/>
      <c r="W782" s="86"/>
    </row>
    <row r="783" spans="1:23" ht="45" x14ac:dyDescent="0.2">
      <c r="A783" s="84" t="s">
        <v>4715</v>
      </c>
      <c r="B783" s="84" t="s">
        <v>5581</v>
      </c>
      <c r="C783" s="84" t="s">
        <v>9460</v>
      </c>
      <c r="D783" s="84" t="s">
        <v>3914</v>
      </c>
      <c r="E783" s="84" t="s">
        <v>749</v>
      </c>
      <c r="F783" s="84" t="s">
        <v>752</v>
      </c>
      <c r="G783" s="84"/>
      <c r="H783" s="84"/>
      <c r="I783" s="84" t="b">
        <v>0</v>
      </c>
      <c r="J783" s="85" t="s">
        <v>4698</v>
      </c>
      <c r="K783" s="85" t="s">
        <v>4690</v>
      </c>
      <c r="L783" s="85" t="s">
        <v>398</v>
      </c>
      <c r="M783" s="85"/>
      <c r="N783" s="85"/>
      <c r="O783" s="85"/>
      <c r="P783" s="85"/>
      <c r="Q783" s="86" t="s">
        <v>4697</v>
      </c>
      <c r="R783" s="86" t="s">
        <v>4689</v>
      </c>
      <c r="S783" s="86" t="s">
        <v>4937</v>
      </c>
      <c r="T783" s="86"/>
      <c r="U783" s="86" t="s">
        <v>5582</v>
      </c>
      <c r="V783" s="86"/>
      <c r="W783" s="86"/>
    </row>
    <row r="784" spans="1:23" ht="60" x14ac:dyDescent="0.2">
      <c r="A784" s="80" t="s">
        <v>4715</v>
      </c>
      <c r="B784" s="80" t="s">
        <v>5583</v>
      </c>
      <c r="C784" s="80" t="s">
        <v>9461</v>
      </c>
      <c r="D784" s="80" t="s">
        <v>4030</v>
      </c>
      <c r="E784" s="80" t="s">
        <v>754</v>
      </c>
      <c r="F784" s="80" t="s">
        <v>752</v>
      </c>
      <c r="G784" s="80"/>
      <c r="H784" s="80"/>
      <c r="I784" s="80" t="b">
        <v>0</v>
      </c>
      <c r="J784" s="81" t="s">
        <v>4684</v>
      </c>
      <c r="K784" s="81" t="s">
        <v>4690</v>
      </c>
      <c r="L784" s="81" t="s">
        <v>398</v>
      </c>
      <c r="M784" s="81"/>
      <c r="N784" s="81" t="s">
        <v>10626</v>
      </c>
      <c r="O784" s="81"/>
      <c r="P784" s="81"/>
      <c r="Q784" s="82" t="s">
        <v>4682</v>
      </c>
      <c r="R784" s="82" t="s">
        <v>4689</v>
      </c>
      <c r="S784" s="82" t="s">
        <v>4937</v>
      </c>
      <c r="T784" s="82"/>
      <c r="U784" s="82" t="s">
        <v>5584</v>
      </c>
      <c r="V784" s="82"/>
      <c r="W784" s="82"/>
    </row>
    <row r="785" spans="1:23" ht="30" x14ac:dyDescent="0.2">
      <c r="A785" s="84" t="s">
        <v>4715</v>
      </c>
      <c r="B785" s="84" t="s">
        <v>5585</v>
      </c>
      <c r="C785" s="84" t="s">
        <v>9462</v>
      </c>
      <c r="D785" s="84" t="s">
        <v>4031</v>
      </c>
      <c r="E785" s="84" t="s">
        <v>754</v>
      </c>
      <c r="F785" s="84" t="s">
        <v>752</v>
      </c>
      <c r="G785" s="84"/>
      <c r="H785" s="84"/>
      <c r="I785" s="84" t="b">
        <v>0</v>
      </c>
      <c r="J785" s="85" t="s">
        <v>4696</v>
      </c>
      <c r="K785" s="85" t="s">
        <v>4690</v>
      </c>
      <c r="L785" s="85" t="s">
        <v>398</v>
      </c>
      <c r="M785" s="85"/>
      <c r="N785" s="85"/>
      <c r="O785" s="85"/>
      <c r="P785" s="85"/>
      <c r="Q785" s="86" t="s">
        <v>4695</v>
      </c>
      <c r="R785" s="86" t="s">
        <v>4689</v>
      </c>
      <c r="S785" s="86" t="s">
        <v>4937</v>
      </c>
      <c r="T785" s="86"/>
      <c r="U785" s="86" t="s">
        <v>5586</v>
      </c>
      <c r="V785" s="86"/>
      <c r="W785" s="86"/>
    </row>
    <row r="786" spans="1:23" ht="30" x14ac:dyDescent="0.2">
      <c r="A786" s="84" t="s">
        <v>4715</v>
      </c>
      <c r="B786" s="84" t="s">
        <v>5587</v>
      </c>
      <c r="C786" s="84" t="s">
        <v>9463</v>
      </c>
      <c r="D786" s="84" t="s">
        <v>4032</v>
      </c>
      <c r="E786" s="84" t="s">
        <v>754</v>
      </c>
      <c r="F786" s="84" t="s">
        <v>752</v>
      </c>
      <c r="G786" s="84"/>
      <c r="H786" s="84"/>
      <c r="I786" s="84" t="b">
        <v>0</v>
      </c>
      <c r="J786" s="85" t="s">
        <v>4696</v>
      </c>
      <c r="K786" s="85" t="s">
        <v>4690</v>
      </c>
      <c r="L786" s="85" t="s">
        <v>398</v>
      </c>
      <c r="M786" s="85"/>
      <c r="N786" s="85"/>
      <c r="O786" s="85"/>
      <c r="P786" s="85"/>
      <c r="Q786" s="86" t="s">
        <v>4695</v>
      </c>
      <c r="R786" s="86" t="s">
        <v>4689</v>
      </c>
      <c r="S786" s="86" t="s">
        <v>4937</v>
      </c>
      <c r="T786" s="86"/>
      <c r="U786" s="86" t="s">
        <v>5588</v>
      </c>
      <c r="V786" s="86"/>
      <c r="W786" s="86"/>
    </row>
    <row r="787" spans="1:23" ht="60" x14ac:dyDescent="0.2">
      <c r="A787" s="80" t="s">
        <v>4715</v>
      </c>
      <c r="B787" s="80" t="s">
        <v>5589</v>
      </c>
      <c r="C787" s="80" t="s">
        <v>9464</v>
      </c>
      <c r="D787" s="80" t="s">
        <v>4095</v>
      </c>
      <c r="E787" s="80" t="s">
        <v>754</v>
      </c>
      <c r="F787" s="80" t="s">
        <v>752</v>
      </c>
      <c r="G787" s="80"/>
      <c r="H787" s="80"/>
      <c r="I787" s="80" t="b">
        <v>0</v>
      </c>
      <c r="J787" s="81" t="s">
        <v>4684</v>
      </c>
      <c r="K787" s="81" t="s">
        <v>4690</v>
      </c>
      <c r="L787" s="81" t="s">
        <v>398</v>
      </c>
      <c r="M787" s="81"/>
      <c r="N787" s="81" t="s">
        <v>10627</v>
      </c>
      <c r="O787" s="81"/>
      <c r="P787" s="81"/>
      <c r="Q787" s="82" t="s">
        <v>4682</v>
      </c>
      <c r="R787" s="82" t="s">
        <v>4689</v>
      </c>
      <c r="S787" s="82" t="s">
        <v>4937</v>
      </c>
      <c r="T787" s="82"/>
      <c r="U787" s="82" t="s">
        <v>5590</v>
      </c>
      <c r="V787" s="82"/>
      <c r="W787" s="82"/>
    </row>
    <row r="788" spans="1:23" ht="45" x14ac:dyDescent="0.2">
      <c r="A788" s="84" t="s">
        <v>4715</v>
      </c>
      <c r="B788" s="84" t="s">
        <v>9465</v>
      </c>
      <c r="C788" s="84" t="s">
        <v>9466</v>
      </c>
      <c r="D788" s="84" t="s">
        <v>4096</v>
      </c>
      <c r="E788" s="84" t="s">
        <v>749</v>
      </c>
      <c r="F788" s="84" t="s">
        <v>752</v>
      </c>
      <c r="G788" s="84" t="s">
        <v>332</v>
      </c>
      <c r="H788" s="84"/>
      <c r="I788" s="84" t="b">
        <v>0</v>
      </c>
      <c r="J788" s="85" t="s">
        <v>4698</v>
      </c>
      <c r="K788" s="85" t="s">
        <v>4690</v>
      </c>
      <c r="L788" s="85" t="s">
        <v>398</v>
      </c>
      <c r="M788" s="85"/>
      <c r="N788" s="85"/>
      <c r="O788" s="85"/>
      <c r="P788" s="85"/>
      <c r="Q788" s="86" t="s">
        <v>4697</v>
      </c>
      <c r="R788" s="86" t="s">
        <v>4689</v>
      </c>
      <c r="S788" s="86" t="s">
        <v>4937</v>
      </c>
      <c r="T788" s="86"/>
      <c r="U788" s="86" t="s">
        <v>6531</v>
      </c>
      <c r="V788" s="86"/>
      <c r="W788" s="86"/>
    </row>
    <row r="789" spans="1:23" ht="60" x14ac:dyDescent="0.2">
      <c r="A789" s="80" t="s">
        <v>4715</v>
      </c>
      <c r="B789" s="80" t="s">
        <v>5591</v>
      </c>
      <c r="C789" s="80" t="s">
        <v>9467</v>
      </c>
      <c r="D789" s="80" t="s">
        <v>5593</v>
      </c>
      <c r="E789" s="80" t="s">
        <v>754</v>
      </c>
      <c r="F789" s="80" t="s">
        <v>752</v>
      </c>
      <c r="G789" s="80"/>
      <c r="H789" s="80"/>
      <c r="I789" s="80" t="b">
        <v>0</v>
      </c>
      <c r="J789" s="81" t="s">
        <v>4684</v>
      </c>
      <c r="K789" s="81" t="s">
        <v>4690</v>
      </c>
      <c r="L789" s="81" t="s">
        <v>1793</v>
      </c>
      <c r="M789" s="81"/>
      <c r="N789" s="81" t="s">
        <v>10628</v>
      </c>
      <c r="O789" s="81"/>
      <c r="P789" s="81"/>
      <c r="Q789" s="82" t="s">
        <v>4682</v>
      </c>
      <c r="R789" s="82" t="s">
        <v>4689</v>
      </c>
      <c r="S789" s="82" t="s">
        <v>4939</v>
      </c>
      <c r="T789" s="82"/>
      <c r="U789" s="82" t="s">
        <v>5592</v>
      </c>
      <c r="V789" s="82"/>
      <c r="W789" s="82"/>
    </row>
    <row r="790" spans="1:23" ht="60" x14ac:dyDescent="0.2">
      <c r="A790" s="80" t="s">
        <v>4715</v>
      </c>
      <c r="B790" s="80" t="s">
        <v>5594</v>
      </c>
      <c r="C790" s="80" t="s">
        <v>9468</v>
      </c>
      <c r="D790" s="80" t="s">
        <v>4247</v>
      </c>
      <c r="E790" s="80" t="s">
        <v>754</v>
      </c>
      <c r="F790" s="80" t="s">
        <v>752</v>
      </c>
      <c r="G790" s="80"/>
      <c r="H790" s="80"/>
      <c r="I790" s="80" t="b">
        <v>0</v>
      </c>
      <c r="J790" s="81" t="s">
        <v>4696</v>
      </c>
      <c r="K790" s="81" t="s">
        <v>4690</v>
      </c>
      <c r="L790" s="81" t="s">
        <v>398</v>
      </c>
      <c r="M790" s="81"/>
      <c r="N790" s="81" t="s">
        <v>10629</v>
      </c>
      <c r="O790" s="81"/>
      <c r="P790" s="81"/>
      <c r="Q790" s="82" t="s">
        <v>4695</v>
      </c>
      <c r="R790" s="82" t="s">
        <v>4689</v>
      </c>
      <c r="S790" s="82" t="s">
        <v>4937</v>
      </c>
      <c r="T790" s="82"/>
      <c r="U790" s="82" t="s">
        <v>5595</v>
      </c>
      <c r="V790" s="82"/>
      <c r="W790" s="82"/>
    </row>
    <row r="791" spans="1:23" ht="45" x14ac:dyDescent="0.2">
      <c r="A791" s="84" t="s">
        <v>4715</v>
      </c>
      <c r="B791" s="84" t="s">
        <v>5596</v>
      </c>
      <c r="C791" s="84" t="s">
        <v>9469</v>
      </c>
      <c r="D791" s="84" t="s">
        <v>4273</v>
      </c>
      <c r="E791" s="84" t="s">
        <v>754</v>
      </c>
      <c r="F791" s="84" t="s">
        <v>752</v>
      </c>
      <c r="G791" s="84"/>
      <c r="H791" s="84"/>
      <c r="I791" s="84" t="b">
        <v>0</v>
      </c>
      <c r="J791" s="85" t="s">
        <v>4684</v>
      </c>
      <c r="K791" s="85" t="s">
        <v>4690</v>
      </c>
      <c r="L791" s="85" t="s">
        <v>1793</v>
      </c>
      <c r="M791" s="85"/>
      <c r="N791" s="85"/>
      <c r="O791" s="85"/>
      <c r="P791" s="85"/>
      <c r="Q791" s="86" t="s">
        <v>4682</v>
      </c>
      <c r="R791" s="86" t="s">
        <v>4689</v>
      </c>
      <c r="S791" s="86" t="s">
        <v>4939</v>
      </c>
      <c r="T791" s="86"/>
      <c r="U791" s="86" t="s">
        <v>5597</v>
      </c>
      <c r="V791" s="86"/>
      <c r="W791" s="86"/>
    </row>
    <row r="792" spans="1:23" ht="45" x14ac:dyDescent="0.2">
      <c r="A792" s="80" t="s">
        <v>4715</v>
      </c>
      <c r="B792" s="80" t="s">
        <v>6530</v>
      </c>
      <c r="C792" s="80" t="s">
        <v>9470</v>
      </c>
      <c r="D792" s="80" t="s">
        <v>4431</v>
      </c>
      <c r="E792" s="80" t="s">
        <v>754</v>
      </c>
      <c r="F792" s="80" t="s">
        <v>752</v>
      </c>
      <c r="G792" s="80" t="s">
        <v>332</v>
      </c>
      <c r="H792" s="80"/>
      <c r="I792" s="80" t="b">
        <v>0</v>
      </c>
      <c r="J792" s="81" t="s">
        <v>4684</v>
      </c>
      <c r="K792" s="81" t="s">
        <v>4690</v>
      </c>
      <c r="L792" s="81" t="s">
        <v>398</v>
      </c>
      <c r="M792" s="81"/>
      <c r="N792" s="81" t="s">
        <v>10630</v>
      </c>
      <c r="O792" s="81"/>
      <c r="P792" s="81"/>
      <c r="Q792" s="82" t="s">
        <v>4682</v>
      </c>
      <c r="R792" s="82" t="s">
        <v>4689</v>
      </c>
      <c r="S792" s="82" t="s">
        <v>4937</v>
      </c>
      <c r="T792" s="82"/>
      <c r="U792" s="82" t="s">
        <v>9471</v>
      </c>
      <c r="V792" s="82"/>
      <c r="W792" s="82"/>
    </row>
    <row r="793" spans="1:23" ht="60" x14ac:dyDescent="0.2">
      <c r="A793" s="80" t="s">
        <v>4715</v>
      </c>
      <c r="B793" s="80" t="s">
        <v>6532</v>
      </c>
      <c r="C793" s="80" t="s">
        <v>9472</v>
      </c>
      <c r="D793" s="80" t="s">
        <v>4432</v>
      </c>
      <c r="E793" s="80" t="s">
        <v>749</v>
      </c>
      <c r="F793" s="80" t="s">
        <v>370</v>
      </c>
      <c r="G793" s="80" t="s">
        <v>332</v>
      </c>
      <c r="H793" s="80"/>
      <c r="I793" s="80" t="b">
        <v>0</v>
      </c>
      <c r="J793" s="81" t="s">
        <v>4698</v>
      </c>
      <c r="K793" s="81" t="s">
        <v>4685</v>
      </c>
      <c r="L793" s="81" t="s">
        <v>398</v>
      </c>
      <c r="M793" s="81"/>
      <c r="N793" s="81" t="s">
        <v>10631</v>
      </c>
      <c r="O793" s="81"/>
      <c r="P793" s="81"/>
      <c r="Q793" s="82" t="s">
        <v>4697</v>
      </c>
      <c r="R793" s="82" t="s">
        <v>4683</v>
      </c>
      <c r="S793" s="82" t="s">
        <v>4937</v>
      </c>
      <c r="T793" s="82"/>
      <c r="U793" s="82" t="s">
        <v>9473</v>
      </c>
      <c r="V793" s="82"/>
      <c r="W793" s="82"/>
    </row>
    <row r="794" spans="1:23" ht="60" x14ac:dyDescent="0.2">
      <c r="A794" s="80" t="s">
        <v>4715</v>
      </c>
      <c r="B794" s="80" t="s">
        <v>9474</v>
      </c>
      <c r="C794" s="80" t="s">
        <v>9475</v>
      </c>
      <c r="D794" s="80" t="s">
        <v>4490</v>
      </c>
      <c r="E794" s="80" t="s">
        <v>754</v>
      </c>
      <c r="F794" s="80" t="s">
        <v>752</v>
      </c>
      <c r="G794" s="80" t="s">
        <v>332</v>
      </c>
      <c r="H794" s="80"/>
      <c r="I794" s="80" t="b">
        <v>0</v>
      </c>
      <c r="J794" s="81" t="s">
        <v>4684</v>
      </c>
      <c r="K794" s="81" t="s">
        <v>4690</v>
      </c>
      <c r="L794" s="81" t="s">
        <v>398</v>
      </c>
      <c r="M794" s="81"/>
      <c r="N794" s="81" t="s">
        <v>10632</v>
      </c>
      <c r="O794" s="81"/>
      <c r="P794" s="81"/>
      <c r="Q794" s="82" t="s">
        <v>4682</v>
      </c>
      <c r="R794" s="82" t="s">
        <v>4689</v>
      </c>
      <c r="S794" s="82" t="s">
        <v>4937</v>
      </c>
      <c r="T794" s="82"/>
      <c r="U794" s="82" t="s">
        <v>9476</v>
      </c>
      <c r="V794" s="82"/>
      <c r="W794" s="82"/>
    </row>
    <row r="795" spans="1:23" ht="60" x14ac:dyDescent="0.2">
      <c r="A795" s="80" t="s">
        <v>4715</v>
      </c>
      <c r="B795" s="80" t="s">
        <v>9477</v>
      </c>
      <c r="C795" s="80" t="s">
        <v>9478</v>
      </c>
      <c r="D795" s="80" t="s">
        <v>4543</v>
      </c>
      <c r="E795" s="80" t="s">
        <v>754</v>
      </c>
      <c r="F795" s="80" t="s">
        <v>752</v>
      </c>
      <c r="G795" s="80"/>
      <c r="H795" s="80"/>
      <c r="I795" s="80" t="b">
        <v>0</v>
      </c>
      <c r="J795" s="81" t="s">
        <v>4684</v>
      </c>
      <c r="K795" s="81" t="s">
        <v>4690</v>
      </c>
      <c r="L795" s="81" t="s">
        <v>398</v>
      </c>
      <c r="M795" s="81"/>
      <c r="N795" s="81" t="s">
        <v>10633</v>
      </c>
      <c r="O795" s="81"/>
      <c r="P795" s="81"/>
      <c r="Q795" s="82" t="s">
        <v>4682</v>
      </c>
      <c r="R795" s="82" t="s">
        <v>4689</v>
      </c>
      <c r="S795" s="82" t="s">
        <v>4937</v>
      </c>
      <c r="T795" s="82"/>
      <c r="U795" s="82" t="s">
        <v>9479</v>
      </c>
      <c r="V795" s="82"/>
      <c r="W795" s="82"/>
    </row>
    <row r="796" spans="1:23" ht="45" x14ac:dyDescent="0.2">
      <c r="A796" s="80" t="s">
        <v>4715</v>
      </c>
      <c r="B796" s="80" t="s">
        <v>9480</v>
      </c>
      <c r="C796" s="80" t="s">
        <v>9481</v>
      </c>
      <c r="D796" s="80" t="s">
        <v>4517</v>
      </c>
      <c r="E796" s="80" t="s">
        <v>754</v>
      </c>
      <c r="F796" s="80" t="s">
        <v>752</v>
      </c>
      <c r="G796" s="80"/>
      <c r="H796" s="80"/>
      <c r="I796" s="80" t="b">
        <v>0</v>
      </c>
      <c r="J796" s="81" t="s">
        <v>4684</v>
      </c>
      <c r="K796" s="81" t="s">
        <v>4690</v>
      </c>
      <c r="L796" s="81" t="s">
        <v>398</v>
      </c>
      <c r="M796" s="81"/>
      <c r="N796" s="81" t="s">
        <v>10634</v>
      </c>
      <c r="O796" s="81"/>
      <c r="P796" s="81"/>
      <c r="Q796" s="82" t="s">
        <v>4682</v>
      </c>
      <c r="R796" s="82" t="s">
        <v>4689</v>
      </c>
      <c r="S796" s="82" t="s">
        <v>4937</v>
      </c>
      <c r="T796" s="82"/>
      <c r="U796" s="82" t="s">
        <v>9482</v>
      </c>
      <c r="V796" s="82"/>
      <c r="W796" s="82"/>
    </row>
    <row r="797" spans="1:23" ht="45" x14ac:dyDescent="0.2">
      <c r="A797" s="80" t="s">
        <v>4715</v>
      </c>
      <c r="B797" s="80" t="s">
        <v>9483</v>
      </c>
      <c r="C797" s="80" t="s">
        <v>9484</v>
      </c>
      <c r="D797" s="80" t="s">
        <v>4518</v>
      </c>
      <c r="E797" s="80" t="s">
        <v>754</v>
      </c>
      <c r="F797" s="80" t="s">
        <v>752</v>
      </c>
      <c r="G797" s="80"/>
      <c r="H797" s="80"/>
      <c r="I797" s="80" t="b">
        <v>0</v>
      </c>
      <c r="J797" s="81" t="s">
        <v>4696</v>
      </c>
      <c r="K797" s="81" t="s">
        <v>4690</v>
      </c>
      <c r="L797" s="81" t="s">
        <v>398</v>
      </c>
      <c r="M797" s="81"/>
      <c r="N797" s="81" t="s">
        <v>10635</v>
      </c>
      <c r="O797" s="81"/>
      <c r="P797" s="81"/>
      <c r="Q797" s="82" t="s">
        <v>4695</v>
      </c>
      <c r="R797" s="82" t="s">
        <v>4689</v>
      </c>
      <c r="S797" s="82" t="s">
        <v>4937</v>
      </c>
      <c r="T797" s="82"/>
      <c r="U797" s="82" t="s">
        <v>9485</v>
      </c>
      <c r="V797" s="82"/>
      <c r="W797" s="82"/>
    </row>
    <row r="798" spans="1:23" ht="60" x14ac:dyDescent="0.2">
      <c r="A798" s="80" t="s">
        <v>4715</v>
      </c>
      <c r="B798" s="80" t="s">
        <v>9486</v>
      </c>
      <c r="C798" s="80" t="s">
        <v>9487</v>
      </c>
      <c r="D798" s="80" t="s">
        <v>4544</v>
      </c>
      <c r="E798" s="80" t="s">
        <v>754</v>
      </c>
      <c r="F798" s="80" t="s">
        <v>752</v>
      </c>
      <c r="G798" s="80"/>
      <c r="H798" s="80"/>
      <c r="I798" s="80" t="b">
        <v>0</v>
      </c>
      <c r="J798" s="81" t="s">
        <v>4687</v>
      </c>
      <c r="K798" s="81" t="s">
        <v>4690</v>
      </c>
      <c r="L798" s="81" t="s">
        <v>398</v>
      </c>
      <c r="M798" s="81"/>
      <c r="N798" s="81" t="s">
        <v>10636</v>
      </c>
      <c r="O798" s="81"/>
      <c r="P798" s="81"/>
      <c r="Q798" s="82" t="s">
        <v>4686</v>
      </c>
      <c r="R798" s="82" t="s">
        <v>4689</v>
      </c>
      <c r="S798" s="82" t="s">
        <v>4937</v>
      </c>
      <c r="T798" s="82"/>
      <c r="U798" s="82" t="s">
        <v>9488</v>
      </c>
      <c r="V798" s="82"/>
      <c r="W798" s="82"/>
    </row>
    <row r="799" spans="1:23" ht="45" x14ac:dyDescent="0.2">
      <c r="A799" s="80" t="s">
        <v>4715</v>
      </c>
      <c r="B799" s="80" t="s">
        <v>9489</v>
      </c>
      <c r="C799" s="80" t="s">
        <v>9490</v>
      </c>
      <c r="D799" s="80" t="s">
        <v>4555</v>
      </c>
      <c r="E799" s="80" t="s">
        <v>754</v>
      </c>
      <c r="F799" s="80" t="s">
        <v>752</v>
      </c>
      <c r="G799" s="80"/>
      <c r="H799" s="80"/>
      <c r="I799" s="80" t="b">
        <v>0</v>
      </c>
      <c r="J799" s="81" t="s">
        <v>4684</v>
      </c>
      <c r="K799" s="81" t="s">
        <v>4690</v>
      </c>
      <c r="L799" s="81" t="s">
        <v>398</v>
      </c>
      <c r="M799" s="81"/>
      <c r="N799" s="81" t="s">
        <v>10637</v>
      </c>
      <c r="O799" s="81"/>
      <c r="P799" s="81"/>
      <c r="Q799" s="82" t="s">
        <v>4682</v>
      </c>
      <c r="R799" s="82" t="s">
        <v>4689</v>
      </c>
      <c r="S799" s="82" t="s">
        <v>4937</v>
      </c>
      <c r="T799" s="82"/>
      <c r="U799" s="82" t="s">
        <v>9491</v>
      </c>
      <c r="V799" s="82"/>
      <c r="W799" s="82"/>
    </row>
    <row r="800" spans="1:23" ht="60" x14ac:dyDescent="0.2">
      <c r="A800" s="80" t="s">
        <v>4715</v>
      </c>
      <c r="B800" s="80" t="s">
        <v>9492</v>
      </c>
      <c r="C800" s="80" t="s">
        <v>9493</v>
      </c>
      <c r="D800" s="80" t="s">
        <v>4556</v>
      </c>
      <c r="E800" s="80" t="s">
        <v>749</v>
      </c>
      <c r="F800" s="80" t="s">
        <v>752</v>
      </c>
      <c r="G800" s="80"/>
      <c r="H800" s="80"/>
      <c r="I800" s="80" t="b">
        <v>0</v>
      </c>
      <c r="J800" s="81" t="s">
        <v>4698</v>
      </c>
      <c r="K800" s="81" t="s">
        <v>4690</v>
      </c>
      <c r="L800" s="81" t="s">
        <v>398</v>
      </c>
      <c r="M800" s="81"/>
      <c r="N800" s="81" t="s">
        <v>10638</v>
      </c>
      <c r="O800" s="81"/>
      <c r="P800" s="81"/>
      <c r="Q800" s="82" t="s">
        <v>4697</v>
      </c>
      <c r="R800" s="82" t="s">
        <v>4689</v>
      </c>
      <c r="S800" s="82" t="s">
        <v>4937</v>
      </c>
      <c r="T800" s="82"/>
      <c r="U800" s="82" t="s">
        <v>9494</v>
      </c>
      <c r="V800" s="82"/>
      <c r="W800" s="82"/>
    </row>
    <row r="801" spans="1:23" ht="45" x14ac:dyDescent="0.2">
      <c r="A801" s="80" t="s">
        <v>4715</v>
      </c>
      <c r="B801" s="80" t="s">
        <v>9495</v>
      </c>
      <c r="C801" s="80" t="s">
        <v>9496</v>
      </c>
      <c r="D801" s="80" t="s">
        <v>4560</v>
      </c>
      <c r="E801" s="80" t="s">
        <v>754</v>
      </c>
      <c r="F801" s="80" t="s">
        <v>752</v>
      </c>
      <c r="G801" s="80"/>
      <c r="H801" s="80"/>
      <c r="I801" s="80" t="b">
        <v>0</v>
      </c>
      <c r="J801" s="81" t="s">
        <v>4684</v>
      </c>
      <c r="K801" s="81" t="s">
        <v>4690</v>
      </c>
      <c r="L801" s="81" t="s">
        <v>398</v>
      </c>
      <c r="M801" s="81"/>
      <c r="N801" s="81" t="s">
        <v>10639</v>
      </c>
      <c r="O801" s="81"/>
      <c r="P801" s="81"/>
      <c r="Q801" s="82" t="s">
        <v>4682</v>
      </c>
      <c r="R801" s="82" t="s">
        <v>4689</v>
      </c>
      <c r="S801" s="82" t="s">
        <v>4937</v>
      </c>
      <c r="T801" s="82"/>
      <c r="U801" s="82" t="s">
        <v>9497</v>
      </c>
      <c r="V801" s="82"/>
      <c r="W801" s="82"/>
    </row>
    <row r="802" spans="1:23" ht="60" x14ac:dyDescent="0.2">
      <c r="A802" s="80" t="s">
        <v>4715</v>
      </c>
      <c r="B802" s="80" t="s">
        <v>9498</v>
      </c>
      <c r="C802" s="80" t="s">
        <v>9499</v>
      </c>
      <c r="D802" s="80" t="s">
        <v>9500</v>
      </c>
      <c r="E802" s="80" t="s">
        <v>749</v>
      </c>
      <c r="F802" s="80" t="s">
        <v>752</v>
      </c>
      <c r="G802" s="80"/>
      <c r="H802" s="80"/>
      <c r="I802" s="80" t="b">
        <v>0</v>
      </c>
      <c r="J802" s="81" t="s">
        <v>4698</v>
      </c>
      <c r="K802" s="81" t="s">
        <v>4690</v>
      </c>
      <c r="L802" s="81" t="s">
        <v>398</v>
      </c>
      <c r="M802" s="81"/>
      <c r="N802" s="81" t="s">
        <v>10640</v>
      </c>
      <c r="O802" s="81"/>
      <c r="P802" s="81"/>
      <c r="Q802" s="82" t="s">
        <v>4697</v>
      </c>
      <c r="R802" s="82" t="s">
        <v>4689</v>
      </c>
      <c r="S802" s="82" t="s">
        <v>4937</v>
      </c>
      <c r="T802" s="82"/>
      <c r="U802" s="82" t="s">
        <v>9501</v>
      </c>
      <c r="V802" s="82"/>
      <c r="W802" s="82"/>
    </row>
    <row r="803" spans="1:23" ht="60" x14ac:dyDescent="0.2">
      <c r="A803" s="87" t="s">
        <v>4715</v>
      </c>
      <c r="B803" s="88" t="s">
        <v>9502</v>
      </c>
      <c r="C803" s="88" t="s">
        <v>9503</v>
      </c>
      <c r="D803" s="87" t="s">
        <v>4593</v>
      </c>
      <c r="E803" s="87">
        <v>30</v>
      </c>
      <c r="F803" s="87">
        <v>20000</v>
      </c>
      <c r="G803" s="87"/>
      <c r="H803" s="87"/>
      <c r="I803" s="87"/>
      <c r="J803" s="89"/>
      <c r="K803" s="89"/>
      <c r="L803" s="89" t="s">
        <v>398</v>
      </c>
      <c r="M803" s="89"/>
      <c r="N803" s="87" t="s">
        <v>10641</v>
      </c>
      <c r="O803" s="89"/>
      <c r="P803" s="89"/>
      <c r="Q803" s="83" t="s">
        <v>4682</v>
      </c>
      <c r="R803" s="83" t="s">
        <v>4689</v>
      </c>
      <c r="S803" s="83" t="s">
        <v>4937</v>
      </c>
      <c r="T803" s="83"/>
      <c r="U803" s="83" t="s">
        <v>9504</v>
      </c>
      <c r="V803" s="83"/>
      <c r="W803" s="83"/>
    </row>
    <row r="804" spans="1:23" ht="45" x14ac:dyDescent="0.2">
      <c r="A804" s="87" t="s">
        <v>4715</v>
      </c>
      <c r="B804" s="88" t="s">
        <v>9505</v>
      </c>
      <c r="C804" s="88" t="s">
        <v>9506</v>
      </c>
      <c r="D804" s="87" t="s">
        <v>4608</v>
      </c>
      <c r="E804" s="87">
        <v>30</v>
      </c>
      <c r="F804" s="87">
        <v>20000</v>
      </c>
      <c r="G804" s="87"/>
      <c r="H804" s="87"/>
      <c r="I804" s="87"/>
      <c r="J804" s="89"/>
      <c r="K804" s="89"/>
      <c r="L804" s="89" t="s">
        <v>398</v>
      </c>
      <c r="M804" s="89"/>
      <c r="N804" s="89" t="s">
        <v>10642</v>
      </c>
      <c r="O804" s="89"/>
      <c r="P804" s="89"/>
      <c r="Q804" s="83" t="s">
        <v>4682</v>
      </c>
      <c r="R804" s="83" t="s">
        <v>4689</v>
      </c>
      <c r="S804" s="83" t="s">
        <v>4937</v>
      </c>
      <c r="T804" s="83"/>
      <c r="U804" s="83" t="s">
        <v>9507</v>
      </c>
      <c r="V804" s="83"/>
      <c r="W804" s="83"/>
    </row>
    <row r="805" spans="1:23" ht="60" x14ac:dyDescent="0.2">
      <c r="A805" s="94" t="s">
        <v>4715</v>
      </c>
      <c r="B805" s="95" t="s">
        <v>9508</v>
      </c>
      <c r="C805" s="95" t="s">
        <v>9509</v>
      </c>
      <c r="D805" s="87" t="s">
        <v>4594</v>
      </c>
      <c r="E805" s="80">
        <v>30</v>
      </c>
      <c r="F805" s="80">
        <v>20000</v>
      </c>
      <c r="G805" s="80"/>
      <c r="H805" s="80"/>
      <c r="I805" s="80"/>
      <c r="J805" s="81"/>
      <c r="K805" s="81"/>
      <c r="L805" s="89" t="s">
        <v>398</v>
      </c>
      <c r="M805" s="81"/>
      <c r="N805" s="87" t="s">
        <v>10643</v>
      </c>
      <c r="O805" s="81"/>
      <c r="P805" s="81"/>
      <c r="Q805" s="83" t="s">
        <v>4682</v>
      </c>
      <c r="R805" s="83" t="s">
        <v>4689</v>
      </c>
      <c r="S805" s="83" t="s">
        <v>4937</v>
      </c>
      <c r="T805" s="82"/>
      <c r="U805" s="83" t="s">
        <v>9510</v>
      </c>
      <c r="V805" s="82"/>
      <c r="W805" s="82"/>
    </row>
    <row r="806" spans="1:23" ht="45" x14ac:dyDescent="0.2">
      <c r="A806" s="87"/>
      <c r="B806" s="88" t="s">
        <v>9511</v>
      </c>
      <c r="C806" s="88" t="s">
        <v>9512</v>
      </c>
      <c r="D806" s="87" t="s">
        <v>4595</v>
      </c>
      <c r="E806" s="87">
        <v>30</v>
      </c>
      <c r="F806" s="87">
        <v>20000</v>
      </c>
      <c r="G806" s="87"/>
      <c r="H806" s="87"/>
      <c r="I806" s="87"/>
      <c r="J806" s="89"/>
      <c r="K806" s="89"/>
      <c r="L806" s="89" t="s">
        <v>398</v>
      </c>
      <c r="M806" s="89"/>
      <c r="N806" s="87" t="s">
        <v>10644</v>
      </c>
      <c r="O806" s="89"/>
      <c r="P806" s="89"/>
      <c r="Q806" s="83" t="s">
        <v>4682</v>
      </c>
      <c r="R806" s="83" t="s">
        <v>4689</v>
      </c>
      <c r="S806" s="83" t="s">
        <v>4937</v>
      </c>
      <c r="T806" s="83"/>
      <c r="U806" s="83" t="s">
        <v>9513</v>
      </c>
      <c r="V806" s="83"/>
      <c r="W806" s="83"/>
    </row>
    <row r="807" spans="1:23" ht="60" x14ac:dyDescent="0.2">
      <c r="A807" s="87" t="s">
        <v>4715</v>
      </c>
      <c r="B807" s="88" t="s">
        <v>9514</v>
      </c>
      <c r="C807" s="88" t="s">
        <v>9515</v>
      </c>
      <c r="D807" s="87" t="s">
        <v>4609</v>
      </c>
      <c r="E807" s="87">
        <v>30</v>
      </c>
      <c r="F807" s="87">
        <v>20000</v>
      </c>
      <c r="G807" s="87"/>
      <c r="H807" s="87"/>
      <c r="I807" s="87"/>
      <c r="J807" s="89"/>
      <c r="K807" s="89"/>
      <c r="L807" s="89" t="s">
        <v>398</v>
      </c>
      <c r="M807" s="89"/>
      <c r="N807" s="89" t="s">
        <v>10645</v>
      </c>
      <c r="O807" s="89"/>
      <c r="P807" s="89"/>
      <c r="Q807" s="83" t="s">
        <v>4682</v>
      </c>
      <c r="R807" s="83" t="s">
        <v>4689</v>
      </c>
      <c r="S807" s="83" t="s">
        <v>4937</v>
      </c>
      <c r="T807" s="83"/>
      <c r="U807" s="83" t="s">
        <v>9516</v>
      </c>
      <c r="V807" s="83"/>
      <c r="W807" s="83"/>
    </row>
    <row r="808" spans="1:23" ht="120" x14ac:dyDescent="0.2">
      <c r="A808" s="87"/>
      <c r="B808" s="88" t="s">
        <v>9517</v>
      </c>
      <c r="C808" s="88" t="s">
        <v>9518</v>
      </c>
      <c r="D808" s="87" t="s">
        <v>4610</v>
      </c>
      <c r="E808" s="87">
        <v>30</v>
      </c>
      <c r="F808" s="87">
        <v>20000</v>
      </c>
      <c r="G808" s="87"/>
      <c r="H808" s="87"/>
      <c r="I808" s="87"/>
      <c r="J808" s="89"/>
      <c r="K808" s="89"/>
      <c r="L808" s="89" t="s">
        <v>398</v>
      </c>
      <c r="M808" s="89"/>
      <c r="N808" s="89" t="s">
        <v>10646</v>
      </c>
      <c r="O808" s="89"/>
      <c r="P808" s="89"/>
      <c r="Q808" s="83" t="s">
        <v>4682</v>
      </c>
      <c r="R808" s="83" t="s">
        <v>4689</v>
      </c>
      <c r="S808" s="83" t="s">
        <v>4937</v>
      </c>
      <c r="T808" s="83"/>
      <c r="U808" s="83" t="s">
        <v>9519</v>
      </c>
      <c r="V808" s="83"/>
      <c r="W808" s="83"/>
    </row>
    <row r="809" spans="1:23" ht="75" x14ac:dyDescent="0.2">
      <c r="A809" s="87"/>
      <c r="B809" s="88" t="s">
        <v>9520</v>
      </c>
      <c r="C809" s="88" t="s">
        <v>9521</v>
      </c>
      <c r="D809" s="87" t="s">
        <v>9522</v>
      </c>
      <c r="E809" s="87">
        <v>30</v>
      </c>
      <c r="F809" s="87">
        <v>20000</v>
      </c>
      <c r="G809" s="87"/>
      <c r="H809" s="87"/>
      <c r="I809" s="87"/>
      <c r="J809" s="89"/>
      <c r="K809" s="89"/>
      <c r="L809" s="89" t="s">
        <v>398</v>
      </c>
      <c r="M809" s="89"/>
      <c r="N809" s="89" t="s">
        <v>10647</v>
      </c>
      <c r="O809" s="89"/>
      <c r="P809" s="89"/>
      <c r="Q809" s="83" t="s">
        <v>4695</v>
      </c>
      <c r="R809" s="83" t="s">
        <v>4689</v>
      </c>
      <c r="S809" s="83" t="s">
        <v>4937</v>
      </c>
      <c r="T809" s="83"/>
      <c r="U809" s="83" t="s">
        <v>9523</v>
      </c>
      <c r="V809" s="83"/>
      <c r="W809" s="83"/>
    </row>
    <row r="810" spans="1:23" ht="30" x14ac:dyDescent="0.2">
      <c r="A810" s="80" t="s">
        <v>4715</v>
      </c>
      <c r="B810" s="80" t="s">
        <v>4938</v>
      </c>
      <c r="C810" s="80" t="s">
        <v>9524</v>
      </c>
      <c r="D810" s="80" t="s">
        <v>1793</v>
      </c>
      <c r="E810" s="80" t="s">
        <v>749</v>
      </c>
      <c r="F810" s="80" t="s">
        <v>753</v>
      </c>
      <c r="G810" s="80"/>
      <c r="H810" s="80"/>
      <c r="I810" s="80" t="b">
        <v>0</v>
      </c>
      <c r="J810" s="81" t="s">
        <v>4680</v>
      </c>
      <c r="K810" s="81" t="s">
        <v>4681</v>
      </c>
      <c r="L810" s="81" t="s">
        <v>1793</v>
      </c>
      <c r="M810" s="81"/>
      <c r="N810" s="81"/>
      <c r="O810" s="81"/>
      <c r="P810" s="81"/>
      <c r="Q810" s="82" t="s">
        <v>4678</v>
      </c>
      <c r="R810" s="82" t="s">
        <v>4679</v>
      </c>
      <c r="S810" s="82" t="s">
        <v>4939</v>
      </c>
      <c r="T810" s="82"/>
      <c r="U810" s="82"/>
      <c r="V810" s="82"/>
      <c r="W810" s="82"/>
    </row>
    <row r="811" spans="1:23" ht="60" x14ac:dyDescent="0.2">
      <c r="A811" s="80" t="s">
        <v>4715</v>
      </c>
      <c r="B811" s="80" t="s">
        <v>6158</v>
      </c>
      <c r="C811" s="80" t="s">
        <v>9525</v>
      </c>
      <c r="D811" s="80" t="s">
        <v>235</v>
      </c>
      <c r="E811" s="80" t="s">
        <v>754</v>
      </c>
      <c r="F811" s="80" t="s">
        <v>753</v>
      </c>
      <c r="G811" s="80"/>
      <c r="H811" s="80"/>
      <c r="I811" s="80" t="b">
        <v>0</v>
      </c>
      <c r="J811" s="81" t="s">
        <v>4731</v>
      </c>
      <c r="K811" s="81" t="s">
        <v>4681</v>
      </c>
      <c r="L811" s="81" t="s">
        <v>1793</v>
      </c>
      <c r="M811" s="81"/>
      <c r="N811" s="81"/>
      <c r="O811" s="81" t="s">
        <v>10935</v>
      </c>
      <c r="P811" s="81"/>
      <c r="Q811" s="82" t="s">
        <v>4729</v>
      </c>
      <c r="R811" s="82" t="s">
        <v>4679</v>
      </c>
      <c r="S811" s="82" t="s">
        <v>4939</v>
      </c>
      <c r="T811" s="82"/>
      <c r="U811" s="82"/>
      <c r="V811" s="82" t="s">
        <v>6159</v>
      </c>
      <c r="W811" s="82"/>
    </row>
    <row r="812" spans="1:23" ht="75" x14ac:dyDescent="0.2">
      <c r="A812" s="80" t="s">
        <v>4715</v>
      </c>
      <c r="B812" s="80" t="s">
        <v>6160</v>
      </c>
      <c r="C812" s="80" t="s">
        <v>9526</v>
      </c>
      <c r="D812" s="80" t="s">
        <v>1802</v>
      </c>
      <c r="E812" s="80" t="s">
        <v>749</v>
      </c>
      <c r="F812" s="80" t="s">
        <v>753</v>
      </c>
      <c r="G812" s="80"/>
      <c r="H812" s="80"/>
      <c r="I812" s="80" t="b">
        <v>0</v>
      </c>
      <c r="J812" s="81" t="s">
        <v>4680</v>
      </c>
      <c r="K812" s="81" t="s">
        <v>4681</v>
      </c>
      <c r="L812" s="81" t="s">
        <v>1793</v>
      </c>
      <c r="M812" s="81"/>
      <c r="N812" s="81"/>
      <c r="O812" s="81" t="s">
        <v>10936</v>
      </c>
      <c r="P812" s="81"/>
      <c r="Q812" s="82" t="s">
        <v>4678</v>
      </c>
      <c r="R812" s="82" t="s">
        <v>4679</v>
      </c>
      <c r="S812" s="82" t="s">
        <v>4939</v>
      </c>
      <c r="T812" s="82"/>
      <c r="U812" s="82"/>
      <c r="V812" s="82" t="s">
        <v>6161</v>
      </c>
      <c r="W812" s="82"/>
    </row>
    <row r="813" spans="1:23" ht="45" x14ac:dyDescent="0.2">
      <c r="A813" s="80" t="s">
        <v>4715</v>
      </c>
      <c r="B813" s="80" t="s">
        <v>5297</v>
      </c>
      <c r="C813" s="80" t="s">
        <v>9527</v>
      </c>
      <c r="D813" s="80" t="s">
        <v>1378</v>
      </c>
      <c r="E813" s="80" t="s">
        <v>754</v>
      </c>
      <c r="F813" s="80" t="s">
        <v>370</v>
      </c>
      <c r="G813" s="80"/>
      <c r="H813" s="80"/>
      <c r="I813" s="80" t="b">
        <v>0</v>
      </c>
      <c r="J813" s="81" t="s">
        <v>4731</v>
      </c>
      <c r="K813" s="81" t="s">
        <v>4685</v>
      </c>
      <c r="L813" s="81" t="s">
        <v>1793</v>
      </c>
      <c r="M813" s="81" t="s">
        <v>11253</v>
      </c>
      <c r="N813" s="81"/>
      <c r="O813" s="81"/>
      <c r="P813" s="81"/>
      <c r="Q813" s="82" t="s">
        <v>4729</v>
      </c>
      <c r="R813" s="82" t="s">
        <v>4683</v>
      </c>
      <c r="S813" s="82" t="s">
        <v>4939</v>
      </c>
      <c r="T813" s="82" t="s">
        <v>5298</v>
      </c>
      <c r="U813" s="82"/>
      <c r="V813" s="82"/>
      <c r="W813" s="82"/>
    </row>
    <row r="814" spans="1:23" ht="45" x14ac:dyDescent="0.2">
      <c r="A814" s="80" t="s">
        <v>4715</v>
      </c>
      <c r="B814" s="80" t="s">
        <v>5299</v>
      </c>
      <c r="C814" s="80" t="s">
        <v>9528</v>
      </c>
      <c r="D814" s="80" t="s">
        <v>1378</v>
      </c>
      <c r="E814" s="80" t="s">
        <v>766</v>
      </c>
      <c r="F814" s="80" t="s">
        <v>354</v>
      </c>
      <c r="G814" s="80"/>
      <c r="H814" s="80"/>
      <c r="I814" s="80" t="b">
        <v>0</v>
      </c>
      <c r="J814" s="81" t="s">
        <v>4692</v>
      </c>
      <c r="K814" s="81" t="s">
        <v>4762</v>
      </c>
      <c r="L814" s="81" t="s">
        <v>1793</v>
      </c>
      <c r="M814" s="81" t="s">
        <v>11253</v>
      </c>
      <c r="N814" s="81"/>
      <c r="O814" s="81"/>
      <c r="P814" s="81"/>
      <c r="Q814" s="82" t="s">
        <v>4691</v>
      </c>
      <c r="R814" s="82" t="s">
        <v>4683</v>
      </c>
      <c r="S814" s="82" t="s">
        <v>4939</v>
      </c>
      <c r="T814" s="82" t="s">
        <v>5298</v>
      </c>
      <c r="U814" s="82"/>
      <c r="V814" s="82"/>
      <c r="W814" s="82"/>
    </row>
    <row r="815" spans="1:23" ht="45" x14ac:dyDescent="0.2">
      <c r="A815" s="80" t="s">
        <v>4715</v>
      </c>
      <c r="B815" s="80" t="s">
        <v>5300</v>
      </c>
      <c r="C815" s="80" t="s">
        <v>9529</v>
      </c>
      <c r="D815" s="80" t="s">
        <v>1400</v>
      </c>
      <c r="E815" s="80" t="s">
        <v>754</v>
      </c>
      <c r="F815" s="80" t="s">
        <v>370</v>
      </c>
      <c r="G815" s="80"/>
      <c r="H815" s="80"/>
      <c r="I815" s="80" t="b">
        <v>0</v>
      </c>
      <c r="J815" s="81" t="s">
        <v>4731</v>
      </c>
      <c r="K815" s="81" t="s">
        <v>4685</v>
      </c>
      <c r="L815" s="81" t="s">
        <v>1793</v>
      </c>
      <c r="M815" s="81" t="s">
        <v>11254</v>
      </c>
      <c r="N815" s="81"/>
      <c r="O815" s="81"/>
      <c r="P815" s="81"/>
      <c r="Q815" s="82" t="s">
        <v>4729</v>
      </c>
      <c r="R815" s="82" t="s">
        <v>4683</v>
      </c>
      <c r="S815" s="82" t="s">
        <v>4939</v>
      </c>
      <c r="T815" s="82" t="s">
        <v>5301</v>
      </c>
      <c r="U815" s="82"/>
      <c r="V815" s="82"/>
      <c r="W815" s="82"/>
    </row>
    <row r="816" spans="1:23" ht="45" x14ac:dyDescent="0.2">
      <c r="A816" s="80" t="s">
        <v>4715</v>
      </c>
      <c r="B816" s="80" t="s">
        <v>5302</v>
      </c>
      <c r="C816" s="80" t="s">
        <v>9530</v>
      </c>
      <c r="D816" s="80" t="s">
        <v>1400</v>
      </c>
      <c r="E816" s="80" t="s">
        <v>766</v>
      </c>
      <c r="F816" s="80" t="s">
        <v>354</v>
      </c>
      <c r="G816" s="80"/>
      <c r="H816" s="80"/>
      <c r="I816" s="80" t="b">
        <v>0</v>
      </c>
      <c r="J816" s="81" t="s">
        <v>4692</v>
      </c>
      <c r="K816" s="81" t="s">
        <v>4762</v>
      </c>
      <c r="L816" s="81" t="s">
        <v>1793</v>
      </c>
      <c r="M816" s="81" t="s">
        <v>11254</v>
      </c>
      <c r="N816" s="81"/>
      <c r="O816" s="81"/>
      <c r="P816" s="81"/>
      <c r="Q816" s="82" t="s">
        <v>4691</v>
      </c>
      <c r="R816" s="82" t="s">
        <v>4683</v>
      </c>
      <c r="S816" s="82" t="s">
        <v>4939</v>
      </c>
      <c r="T816" s="82" t="s">
        <v>5301</v>
      </c>
      <c r="U816" s="82"/>
      <c r="V816" s="82"/>
      <c r="W816" s="82"/>
    </row>
    <row r="817" spans="1:23" ht="45" x14ac:dyDescent="0.2">
      <c r="A817" s="80" t="s">
        <v>4715</v>
      </c>
      <c r="B817" s="80" t="s">
        <v>5303</v>
      </c>
      <c r="C817" s="80" t="s">
        <v>9531</v>
      </c>
      <c r="D817" s="80" t="s">
        <v>1395</v>
      </c>
      <c r="E817" s="80" t="s">
        <v>754</v>
      </c>
      <c r="F817" s="80" t="s">
        <v>370</v>
      </c>
      <c r="G817" s="80"/>
      <c r="H817" s="80"/>
      <c r="I817" s="80" t="b">
        <v>0</v>
      </c>
      <c r="J817" s="81" t="s">
        <v>4731</v>
      </c>
      <c r="K817" s="81" t="s">
        <v>4685</v>
      </c>
      <c r="L817" s="81" t="s">
        <v>1793</v>
      </c>
      <c r="M817" s="81" t="s">
        <v>11255</v>
      </c>
      <c r="N817" s="81"/>
      <c r="O817" s="81"/>
      <c r="P817" s="81"/>
      <c r="Q817" s="82" t="s">
        <v>4729</v>
      </c>
      <c r="R817" s="82" t="s">
        <v>4683</v>
      </c>
      <c r="S817" s="82" t="s">
        <v>4939</v>
      </c>
      <c r="T817" s="82" t="s">
        <v>5304</v>
      </c>
      <c r="U817" s="82"/>
      <c r="V817" s="82"/>
      <c r="W817" s="82"/>
    </row>
    <row r="818" spans="1:23" ht="45" x14ac:dyDescent="0.2">
      <c r="A818" s="80" t="s">
        <v>4715</v>
      </c>
      <c r="B818" s="80" t="s">
        <v>5305</v>
      </c>
      <c r="C818" s="80" t="s">
        <v>9532</v>
      </c>
      <c r="D818" s="80" t="s">
        <v>1395</v>
      </c>
      <c r="E818" s="80" t="s">
        <v>766</v>
      </c>
      <c r="F818" s="80" t="s">
        <v>354</v>
      </c>
      <c r="G818" s="80"/>
      <c r="H818" s="80"/>
      <c r="I818" s="80" t="b">
        <v>0</v>
      </c>
      <c r="J818" s="81" t="s">
        <v>4692</v>
      </c>
      <c r="K818" s="81" t="s">
        <v>4762</v>
      </c>
      <c r="L818" s="81" t="s">
        <v>1793</v>
      </c>
      <c r="M818" s="81" t="s">
        <v>11255</v>
      </c>
      <c r="N818" s="81"/>
      <c r="O818" s="81"/>
      <c r="P818" s="81"/>
      <c r="Q818" s="82" t="s">
        <v>4691</v>
      </c>
      <c r="R818" s="82" t="s">
        <v>4683</v>
      </c>
      <c r="S818" s="82" t="s">
        <v>4939</v>
      </c>
      <c r="T818" s="82" t="s">
        <v>5304</v>
      </c>
      <c r="U818" s="82"/>
      <c r="V818" s="82"/>
      <c r="W818" s="82"/>
    </row>
    <row r="819" spans="1:23" ht="45" x14ac:dyDescent="0.2">
      <c r="A819" s="80" t="s">
        <v>4715</v>
      </c>
      <c r="B819" s="80" t="s">
        <v>5306</v>
      </c>
      <c r="C819" s="80" t="s">
        <v>9533</v>
      </c>
      <c r="D819" s="80" t="s">
        <v>1451</v>
      </c>
      <c r="E819" s="80" t="s">
        <v>766</v>
      </c>
      <c r="F819" s="80" t="s">
        <v>354</v>
      </c>
      <c r="G819" s="80"/>
      <c r="H819" s="80"/>
      <c r="I819" s="80" t="b">
        <v>0</v>
      </c>
      <c r="J819" s="81" t="s">
        <v>4692</v>
      </c>
      <c r="K819" s="81" t="s">
        <v>4762</v>
      </c>
      <c r="L819" s="81" t="s">
        <v>1793</v>
      </c>
      <c r="M819" s="81" t="s">
        <v>11256</v>
      </c>
      <c r="N819" s="81"/>
      <c r="O819" s="81"/>
      <c r="P819" s="81"/>
      <c r="Q819" s="82" t="s">
        <v>4691</v>
      </c>
      <c r="R819" s="82" t="s">
        <v>4683</v>
      </c>
      <c r="S819" s="82" t="s">
        <v>4939</v>
      </c>
      <c r="T819" s="82" t="s">
        <v>5307</v>
      </c>
      <c r="U819" s="82"/>
      <c r="V819" s="82"/>
      <c r="W819" s="82"/>
    </row>
    <row r="820" spans="1:23" ht="60" x14ac:dyDescent="0.2">
      <c r="A820" s="80" t="s">
        <v>4715</v>
      </c>
      <c r="B820" s="80" t="s">
        <v>6162</v>
      </c>
      <c r="C820" s="80" t="s">
        <v>9534</v>
      </c>
      <c r="D820" s="80" t="s">
        <v>2387</v>
      </c>
      <c r="E820" s="80" t="s">
        <v>754</v>
      </c>
      <c r="F820" s="80" t="s">
        <v>753</v>
      </c>
      <c r="G820" s="80"/>
      <c r="H820" s="80"/>
      <c r="I820" s="80" t="b">
        <v>0</v>
      </c>
      <c r="J820" s="81" t="s">
        <v>4731</v>
      </c>
      <c r="K820" s="81" t="s">
        <v>4681</v>
      </c>
      <c r="L820" s="81" t="s">
        <v>1793</v>
      </c>
      <c r="M820" s="81"/>
      <c r="N820" s="81"/>
      <c r="O820" s="81" t="s">
        <v>10937</v>
      </c>
      <c r="P820" s="81"/>
      <c r="Q820" s="82" t="s">
        <v>4729</v>
      </c>
      <c r="R820" s="82" t="s">
        <v>4679</v>
      </c>
      <c r="S820" s="82" t="s">
        <v>4939</v>
      </c>
      <c r="T820" s="82"/>
      <c r="U820" s="82"/>
      <c r="V820" s="82" t="s">
        <v>6163</v>
      </c>
      <c r="W820" s="82"/>
    </row>
    <row r="821" spans="1:23" ht="75" x14ac:dyDescent="0.2">
      <c r="A821" s="80" t="s">
        <v>4715</v>
      </c>
      <c r="B821" s="80" t="s">
        <v>5308</v>
      </c>
      <c r="C821" s="80" t="s">
        <v>9535</v>
      </c>
      <c r="D821" s="80" t="s">
        <v>1444</v>
      </c>
      <c r="E821" s="80" t="s">
        <v>766</v>
      </c>
      <c r="F821" s="80" t="s">
        <v>354</v>
      </c>
      <c r="G821" s="80"/>
      <c r="H821" s="80"/>
      <c r="I821" s="80" t="b">
        <v>0</v>
      </c>
      <c r="J821" s="81" t="s">
        <v>4692</v>
      </c>
      <c r="K821" s="81" t="s">
        <v>4762</v>
      </c>
      <c r="L821" s="81" t="s">
        <v>1793</v>
      </c>
      <c r="M821" s="81" t="s">
        <v>11257</v>
      </c>
      <c r="N821" s="81"/>
      <c r="O821" s="81"/>
      <c r="P821" s="81"/>
      <c r="Q821" s="82" t="s">
        <v>4691</v>
      </c>
      <c r="R821" s="82" t="s">
        <v>4683</v>
      </c>
      <c r="S821" s="82" t="s">
        <v>4939</v>
      </c>
      <c r="T821" s="82" t="s">
        <v>5309</v>
      </c>
      <c r="U821" s="82"/>
      <c r="V821" s="82"/>
      <c r="W821" s="82"/>
    </row>
    <row r="822" spans="1:23" ht="45" x14ac:dyDescent="0.2">
      <c r="A822" s="80" t="s">
        <v>4715</v>
      </c>
      <c r="B822" s="80" t="s">
        <v>5310</v>
      </c>
      <c r="C822" s="80" t="s">
        <v>9536</v>
      </c>
      <c r="D822" s="80" t="s">
        <v>1451</v>
      </c>
      <c r="E822" s="80" t="s">
        <v>754</v>
      </c>
      <c r="F822" s="80" t="s">
        <v>370</v>
      </c>
      <c r="G822" s="80"/>
      <c r="H822" s="80"/>
      <c r="I822" s="80" t="b">
        <v>0</v>
      </c>
      <c r="J822" s="81" t="s">
        <v>4731</v>
      </c>
      <c r="K822" s="81" t="s">
        <v>4685</v>
      </c>
      <c r="L822" s="81" t="s">
        <v>1793</v>
      </c>
      <c r="M822" s="81" t="s">
        <v>11256</v>
      </c>
      <c r="N822" s="81"/>
      <c r="O822" s="81"/>
      <c r="P822" s="81"/>
      <c r="Q822" s="82" t="s">
        <v>4729</v>
      </c>
      <c r="R822" s="82" t="s">
        <v>4683</v>
      </c>
      <c r="S822" s="82" t="s">
        <v>4939</v>
      </c>
      <c r="T822" s="82" t="s">
        <v>5307</v>
      </c>
      <c r="U822" s="82"/>
      <c r="V822" s="82"/>
      <c r="W822" s="82"/>
    </row>
    <row r="823" spans="1:23" ht="75" x14ac:dyDescent="0.2">
      <c r="A823" s="80" t="s">
        <v>4715</v>
      </c>
      <c r="B823" s="80" t="s">
        <v>5311</v>
      </c>
      <c r="C823" s="80" t="s">
        <v>9537</v>
      </c>
      <c r="D823" s="80" t="s">
        <v>1444</v>
      </c>
      <c r="E823" s="80" t="s">
        <v>754</v>
      </c>
      <c r="F823" s="80" t="s">
        <v>370</v>
      </c>
      <c r="G823" s="80"/>
      <c r="H823" s="80"/>
      <c r="I823" s="80" t="b">
        <v>0</v>
      </c>
      <c r="J823" s="81" t="s">
        <v>4731</v>
      </c>
      <c r="K823" s="81" t="s">
        <v>4685</v>
      </c>
      <c r="L823" s="81" t="s">
        <v>1793</v>
      </c>
      <c r="M823" s="81" t="s">
        <v>11257</v>
      </c>
      <c r="N823" s="81"/>
      <c r="O823" s="81"/>
      <c r="P823" s="81"/>
      <c r="Q823" s="82" t="s">
        <v>4729</v>
      </c>
      <c r="R823" s="82" t="s">
        <v>4683</v>
      </c>
      <c r="S823" s="82" t="s">
        <v>4939</v>
      </c>
      <c r="T823" s="82" t="s">
        <v>5309</v>
      </c>
      <c r="U823" s="82"/>
      <c r="V823" s="82"/>
      <c r="W823" s="82"/>
    </row>
    <row r="824" spans="1:23" ht="45" x14ac:dyDescent="0.2">
      <c r="A824" s="80" t="s">
        <v>4715</v>
      </c>
      <c r="B824" s="80" t="s">
        <v>5312</v>
      </c>
      <c r="C824" s="80" t="s">
        <v>9538</v>
      </c>
      <c r="D824" s="80" t="s">
        <v>3775</v>
      </c>
      <c r="E824" s="80" t="s">
        <v>766</v>
      </c>
      <c r="F824" s="80" t="s">
        <v>354</v>
      </c>
      <c r="G824" s="80"/>
      <c r="H824" s="80"/>
      <c r="I824" s="80" t="b">
        <v>0</v>
      </c>
      <c r="J824" s="81" t="s">
        <v>4692</v>
      </c>
      <c r="K824" s="81" t="s">
        <v>4762</v>
      </c>
      <c r="L824" s="81" t="s">
        <v>1793</v>
      </c>
      <c r="M824" s="81" t="s">
        <v>11258</v>
      </c>
      <c r="N824" s="81"/>
      <c r="O824" s="81"/>
      <c r="P824" s="81"/>
      <c r="Q824" s="82" t="s">
        <v>4691</v>
      </c>
      <c r="R824" s="82" t="s">
        <v>4683</v>
      </c>
      <c r="S824" s="82" t="s">
        <v>4939</v>
      </c>
      <c r="T824" s="82" t="s">
        <v>5313</v>
      </c>
      <c r="U824" s="82"/>
      <c r="V824" s="82"/>
      <c r="W824" s="82"/>
    </row>
    <row r="825" spans="1:23" ht="30" x14ac:dyDescent="0.2">
      <c r="A825" s="84" t="s">
        <v>4715</v>
      </c>
      <c r="B825" s="84" t="s">
        <v>6164</v>
      </c>
      <c r="C825" s="84" t="s">
        <v>9539</v>
      </c>
      <c r="D825" s="84" t="s">
        <v>3850</v>
      </c>
      <c r="E825" s="84" t="s">
        <v>754</v>
      </c>
      <c r="F825" s="84" t="s">
        <v>370</v>
      </c>
      <c r="G825" s="84"/>
      <c r="H825" s="84"/>
      <c r="I825" s="84" t="b">
        <v>0</v>
      </c>
      <c r="J825" s="85" t="s">
        <v>4731</v>
      </c>
      <c r="K825" s="85" t="s">
        <v>4685</v>
      </c>
      <c r="L825" s="85" t="s">
        <v>1793</v>
      </c>
      <c r="M825" s="85"/>
      <c r="N825" s="85"/>
      <c r="O825" s="85"/>
      <c r="P825" s="85"/>
      <c r="Q825" s="86" t="s">
        <v>4729</v>
      </c>
      <c r="R825" s="86" t="s">
        <v>4683</v>
      </c>
      <c r="S825" s="86" t="s">
        <v>4939</v>
      </c>
      <c r="T825" s="86"/>
      <c r="U825" s="86"/>
      <c r="V825" s="86" t="s">
        <v>6165</v>
      </c>
      <c r="W825" s="86"/>
    </row>
    <row r="826" spans="1:23" ht="60" x14ac:dyDescent="0.2">
      <c r="A826" s="80" t="s">
        <v>4715</v>
      </c>
      <c r="B826" s="80" t="s">
        <v>5314</v>
      </c>
      <c r="C826" s="80" t="s">
        <v>9540</v>
      </c>
      <c r="D826" s="80" t="s">
        <v>3851</v>
      </c>
      <c r="E826" s="80" t="s">
        <v>766</v>
      </c>
      <c r="F826" s="80" t="s">
        <v>354</v>
      </c>
      <c r="G826" s="80"/>
      <c r="H826" s="80"/>
      <c r="I826" s="80" t="b">
        <v>0</v>
      </c>
      <c r="J826" s="81" t="s">
        <v>4692</v>
      </c>
      <c r="K826" s="81" t="s">
        <v>4762</v>
      </c>
      <c r="L826" s="81" t="s">
        <v>1793</v>
      </c>
      <c r="M826" s="81" t="s">
        <v>11259</v>
      </c>
      <c r="N826" s="81"/>
      <c r="O826" s="81"/>
      <c r="P826" s="81"/>
      <c r="Q826" s="82" t="s">
        <v>4691</v>
      </c>
      <c r="R826" s="82" t="s">
        <v>4683</v>
      </c>
      <c r="S826" s="82" t="s">
        <v>4939</v>
      </c>
      <c r="T826" s="82" t="s">
        <v>5315</v>
      </c>
      <c r="U826" s="82"/>
      <c r="V826" s="82"/>
      <c r="W826" s="82"/>
    </row>
    <row r="827" spans="1:23" ht="75" x14ac:dyDescent="0.2">
      <c r="A827" s="80" t="s">
        <v>4715</v>
      </c>
      <c r="B827" s="80" t="s">
        <v>5316</v>
      </c>
      <c r="C827" s="80" t="s">
        <v>9541</v>
      </c>
      <c r="D827" s="80" t="s">
        <v>3852</v>
      </c>
      <c r="E827" s="80" t="s">
        <v>766</v>
      </c>
      <c r="F827" s="80" t="s">
        <v>354</v>
      </c>
      <c r="G827" s="80"/>
      <c r="H827" s="80"/>
      <c r="I827" s="80" t="b">
        <v>0</v>
      </c>
      <c r="J827" s="81" t="s">
        <v>4692</v>
      </c>
      <c r="K827" s="81" t="s">
        <v>4762</v>
      </c>
      <c r="L827" s="81" t="s">
        <v>1793</v>
      </c>
      <c r="M827" s="81" t="s">
        <v>11260</v>
      </c>
      <c r="N827" s="81"/>
      <c r="O827" s="81"/>
      <c r="P827" s="81"/>
      <c r="Q827" s="82" t="s">
        <v>4691</v>
      </c>
      <c r="R827" s="82" t="s">
        <v>4683</v>
      </c>
      <c r="S827" s="82" t="s">
        <v>4939</v>
      </c>
      <c r="T827" s="82" t="s">
        <v>5317</v>
      </c>
      <c r="U827" s="82"/>
      <c r="V827" s="82"/>
      <c r="W827" s="82"/>
    </row>
    <row r="828" spans="1:23" ht="60" x14ac:dyDescent="0.2">
      <c r="A828" s="80" t="s">
        <v>4715</v>
      </c>
      <c r="B828" s="80" t="s">
        <v>6504</v>
      </c>
      <c r="C828" s="80" t="s">
        <v>9542</v>
      </c>
      <c r="D828" s="80" t="s">
        <v>4399</v>
      </c>
      <c r="E828" s="80" t="s">
        <v>766</v>
      </c>
      <c r="F828" s="80" t="s">
        <v>354</v>
      </c>
      <c r="G828" s="80" t="s">
        <v>332</v>
      </c>
      <c r="H828" s="80"/>
      <c r="I828" s="80" t="b">
        <v>0</v>
      </c>
      <c r="J828" s="81" t="s">
        <v>4692</v>
      </c>
      <c r="K828" s="81" t="s">
        <v>4762</v>
      </c>
      <c r="L828" s="81" t="s">
        <v>1793</v>
      </c>
      <c r="M828" s="81" t="s">
        <v>11261</v>
      </c>
      <c r="N828" s="81"/>
      <c r="O828" s="81"/>
      <c r="P828" s="81"/>
      <c r="Q828" s="82" t="s">
        <v>4691</v>
      </c>
      <c r="R828" s="82" t="s">
        <v>4760</v>
      </c>
      <c r="S828" s="82" t="s">
        <v>4939</v>
      </c>
      <c r="T828" s="82" t="s">
        <v>6505</v>
      </c>
      <c r="U828" s="82"/>
      <c r="V828" s="82"/>
      <c r="W828" s="82"/>
    </row>
    <row r="829" spans="1:23" ht="45" x14ac:dyDescent="0.2">
      <c r="A829" s="80" t="s">
        <v>4715</v>
      </c>
      <c r="B829" s="80" t="s">
        <v>6507</v>
      </c>
      <c r="C829" s="80" t="s">
        <v>9543</v>
      </c>
      <c r="D829" s="80" t="s">
        <v>3775</v>
      </c>
      <c r="E829" s="80" t="s">
        <v>754</v>
      </c>
      <c r="F829" s="80" t="s">
        <v>370</v>
      </c>
      <c r="G829" s="80" t="s">
        <v>332</v>
      </c>
      <c r="H829" s="80"/>
      <c r="I829" s="80" t="b">
        <v>0</v>
      </c>
      <c r="J829" s="81" t="s">
        <v>4731</v>
      </c>
      <c r="K829" s="81" t="s">
        <v>4685</v>
      </c>
      <c r="L829" s="81" t="s">
        <v>1793</v>
      </c>
      <c r="M829" s="81" t="s">
        <v>11258</v>
      </c>
      <c r="N829" s="81"/>
      <c r="O829" s="81"/>
      <c r="P829" s="81"/>
      <c r="Q829" s="82" t="s">
        <v>4729</v>
      </c>
      <c r="R829" s="82" t="s">
        <v>4683</v>
      </c>
      <c r="S829" s="82" t="s">
        <v>4939</v>
      </c>
      <c r="T829" s="82" t="s">
        <v>5313</v>
      </c>
      <c r="U829" s="82"/>
      <c r="V829" s="82"/>
      <c r="W829" s="82"/>
    </row>
    <row r="830" spans="1:23" ht="60" x14ac:dyDescent="0.2">
      <c r="A830" s="87" t="s">
        <v>4715</v>
      </c>
      <c r="B830" s="88" t="s">
        <v>9544</v>
      </c>
      <c r="C830" s="88" t="s">
        <v>9545</v>
      </c>
      <c r="D830" s="87" t="s">
        <v>3851</v>
      </c>
      <c r="E830" s="87">
        <v>30</v>
      </c>
      <c r="F830" s="87" t="s">
        <v>354</v>
      </c>
      <c r="G830" s="87"/>
      <c r="H830" s="87"/>
      <c r="I830" s="87" t="b">
        <v>0</v>
      </c>
      <c r="J830" s="89" t="s">
        <v>4692</v>
      </c>
      <c r="K830" s="89" t="s">
        <v>4762</v>
      </c>
      <c r="L830" s="89" t="s">
        <v>1793</v>
      </c>
      <c r="M830" s="89" t="s">
        <v>11259</v>
      </c>
      <c r="N830" s="89"/>
      <c r="O830" s="89"/>
      <c r="P830" s="89"/>
      <c r="Q830" s="83" t="s">
        <v>4729</v>
      </c>
      <c r="R830" s="83" t="s">
        <v>4683</v>
      </c>
      <c r="S830" s="83" t="s">
        <v>4939</v>
      </c>
      <c r="T830" s="83" t="s">
        <v>5315</v>
      </c>
      <c r="U830" s="83"/>
      <c r="V830" s="83"/>
      <c r="W830" s="83"/>
    </row>
    <row r="831" spans="1:23" ht="75" x14ac:dyDescent="0.2">
      <c r="A831" s="87" t="s">
        <v>4715</v>
      </c>
      <c r="B831" s="88" t="s">
        <v>9546</v>
      </c>
      <c r="C831" s="88" t="s">
        <v>9547</v>
      </c>
      <c r="D831" s="87" t="s">
        <v>3852</v>
      </c>
      <c r="E831" s="87">
        <v>30</v>
      </c>
      <c r="F831" s="87" t="s">
        <v>354</v>
      </c>
      <c r="G831" s="87"/>
      <c r="H831" s="87"/>
      <c r="I831" s="87" t="b">
        <v>0</v>
      </c>
      <c r="J831" s="89" t="s">
        <v>4692</v>
      </c>
      <c r="K831" s="89" t="s">
        <v>4762</v>
      </c>
      <c r="L831" s="89" t="s">
        <v>1793</v>
      </c>
      <c r="M831" s="89" t="s">
        <v>11260</v>
      </c>
      <c r="N831" s="89"/>
      <c r="O831" s="89"/>
      <c r="P831" s="89"/>
      <c r="Q831" s="83" t="s">
        <v>4729</v>
      </c>
      <c r="R831" s="83" t="s">
        <v>4683</v>
      </c>
      <c r="S831" s="83" t="s">
        <v>4939</v>
      </c>
      <c r="T831" s="83" t="s">
        <v>5317</v>
      </c>
      <c r="U831" s="83"/>
      <c r="V831" s="83"/>
      <c r="W831" s="83"/>
    </row>
    <row r="832" spans="1:23" ht="45" x14ac:dyDescent="0.2">
      <c r="A832" s="80" t="s">
        <v>4715</v>
      </c>
      <c r="B832" s="80" t="s">
        <v>4940</v>
      </c>
      <c r="C832" s="80" t="s">
        <v>9548</v>
      </c>
      <c r="D832" s="80" t="s">
        <v>4942</v>
      </c>
      <c r="E832" s="80" t="s">
        <v>749</v>
      </c>
      <c r="F832" s="80" t="s">
        <v>370</v>
      </c>
      <c r="G832" s="80"/>
      <c r="H832" s="80"/>
      <c r="I832" s="80" t="b">
        <v>0</v>
      </c>
      <c r="J832" s="81" t="s">
        <v>4680</v>
      </c>
      <c r="K832" s="81" t="s">
        <v>4685</v>
      </c>
      <c r="L832" s="81" t="s">
        <v>4942</v>
      </c>
      <c r="M832" s="81"/>
      <c r="N832" s="81"/>
      <c r="O832" s="81"/>
      <c r="P832" s="81"/>
      <c r="Q832" s="82" t="s">
        <v>4678</v>
      </c>
      <c r="R832" s="82" t="s">
        <v>4683</v>
      </c>
      <c r="S832" s="82" t="s">
        <v>4941</v>
      </c>
      <c r="T832" s="82"/>
      <c r="U832" s="82"/>
      <c r="V832" s="82"/>
      <c r="W832" s="82"/>
    </row>
    <row r="833" spans="1:23" ht="60" x14ac:dyDescent="0.2">
      <c r="A833" s="80" t="s">
        <v>4715</v>
      </c>
      <c r="B833" s="80" t="s">
        <v>6564</v>
      </c>
      <c r="C833" s="80" t="s">
        <v>9549</v>
      </c>
      <c r="D833" s="80" t="s">
        <v>3643</v>
      </c>
      <c r="E833" s="80" t="s">
        <v>754</v>
      </c>
      <c r="F833" s="80" t="s">
        <v>370</v>
      </c>
      <c r="G833" s="80" t="s">
        <v>332</v>
      </c>
      <c r="H833" s="80"/>
      <c r="I833" s="80" t="b">
        <v>0</v>
      </c>
      <c r="J833" s="81" t="s">
        <v>4731</v>
      </c>
      <c r="K833" s="81" t="s">
        <v>4685</v>
      </c>
      <c r="L833" s="81" t="s">
        <v>4942</v>
      </c>
      <c r="M833" s="81"/>
      <c r="N833" s="81"/>
      <c r="O833" s="81" t="s">
        <v>10938</v>
      </c>
      <c r="P833" s="81"/>
      <c r="Q833" s="82" t="s">
        <v>4729</v>
      </c>
      <c r="R833" s="82" t="s">
        <v>4683</v>
      </c>
      <c r="S833" s="82" t="s">
        <v>4941</v>
      </c>
      <c r="T833" s="82"/>
      <c r="U833" s="82"/>
      <c r="V833" s="82" t="s">
        <v>6565</v>
      </c>
      <c r="W833" s="82"/>
    </row>
    <row r="834" spans="1:23" ht="60" x14ac:dyDescent="0.2">
      <c r="A834" s="80" t="s">
        <v>4715</v>
      </c>
      <c r="B834" s="80" t="s">
        <v>6166</v>
      </c>
      <c r="C834" s="80" t="s">
        <v>9550</v>
      </c>
      <c r="D834" s="80" t="s">
        <v>3644</v>
      </c>
      <c r="E834" s="80" t="s">
        <v>749</v>
      </c>
      <c r="F834" s="80" t="s">
        <v>370</v>
      </c>
      <c r="G834" s="80"/>
      <c r="H834" s="80"/>
      <c r="I834" s="80" t="b">
        <v>0</v>
      </c>
      <c r="J834" s="81" t="s">
        <v>4680</v>
      </c>
      <c r="K834" s="81" t="s">
        <v>4685</v>
      </c>
      <c r="L834" s="89" t="s">
        <v>4274</v>
      </c>
      <c r="M834" s="81"/>
      <c r="N834" s="81"/>
      <c r="O834" s="81" t="s">
        <v>10939</v>
      </c>
      <c r="P834" s="81"/>
      <c r="Q834" s="82" t="s">
        <v>4678</v>
      </c>
      <c r="R834" s="82" t="s">
        <v>4683</v>
      </c>
      <c r="S834" s="83" t="s">
        <v>4944</v>
      </c>
      <c r="T834" s="82"/>
      <c r="U834" s="82"/>
      <c r="V834" s="82" t="s">
        <v>6167</v>
      </c>
      <c r="W834" s="82"/>
    </row>
    <row r="835" spans="1:23" ht="45" x14ac:dyDescent="0.2">
      <c r="A835" s="84" t="s">
        <v>4715</v>
      </c>
      <c r="B835" s="84" t="s">
        <v>6168</v>
      </c>
      <c r="C835" s="84" t="s">
        <v>9551</v>
      </c>
      <c r="D835" s="84" t="s">
        <v>1532</v>
      </c>
      <c r="E835" s="84" t="s">
        <v>750</v>
      </c>
      <c r="F835" s="84" t="s">
        <v>354</v>
      </c>
      <c r="G835" s="84"/>
      <c r="H835" s="84"/>
      <c r="I835" s="84" t="b">
        <v>0</v>
      </c>
      <c r="J835" s="85" t="s">
        <v>4788</v>
      </c>
      <c r="K835" s="85" t="s">
        <v>4762</v>
      </c>
      <c r="L835" s="85" t="s">
        <v>4942</v>
      </c>
      <c r="M835" s="85"/>
      <c r="N835" s="85"/>
      <c r="O835" s="85"/>
      <c r="P835" s="85"/>
      <c r="Q835" s="86" t="s">
        <v>4786</v>
      </c>
      <c r="R835" s="86" t="s">
        <v>4760</v>
      </c>
      <c r="S835" s="86" t="s">
        <v>4941</v>
      </c>
      <c r="T835" s="86"/>
      <c r="U835" s="86"/>
      <c r="V835" s="86" t="s">
        <v>6169</v>
      </c>
      <c r="W835" s="86"/>
    </row>
    <row r="836" spans="1:23" ht="60" x14ac:dyDescent="0.2">
      <c r="A836" s="80" t="s">
        <v>4715</v>
      </c>
      <c r="B836" s="80" t="s">
        <v>6170</v>
      </c>
      <c r="C836" s="80" t="s">
        <v>9552</v>
      </c>
      <c r="D836" s="80" t="s">
        <v>399</v>
      </c>
      <c r="E836" s="80" t="s">
        <v>749</v>
      </c>
      <c r="F836" s="80" t="s">
        <v>370</v>
      </c>
      <c r="G836" s="80"/>
      <c r="H836" s="80"/>
      <c r="I836" s="80" t="b">
        <v>0</v>
      </c>
      <c r="J836" s="81" t="s">
        <v>4680</v>
      </c>
      <c r="K836" s="81" t="s">
        <v>4685</v>
      </c>
      <c r="L836" s="81" t="s">
        <v>4942</v>
      </c>
      <c r="M836" s="81"/>
      <c r="N836" s="81"/>
      <c r="O836" s="81" t="s">
        <v>10940</v>
      </c>
      <c r="P836" s="81"/>
      <c r="Q836" s="82" t="s">
        <v>4678</v>
      </c>
      <c r="R836" s="82" t="s">
        <v>4683</v>
      </c>
      <c r="S836" s="82" t="s">
        <v>4941</v>
      </c>
      <c r="T836" s="82"/>
      <c r="U836" s="82"/>
      <c r="V836" s="82" t="s">
        <v>6171</v>
      </c>
      <c r="W836" s="82"/>
    </row>
    <row r="837" spans="1:23" ht="60" x14ac:dyDescent="0.2">
      <c r="A837" s="80" t="s">
        <v>4715</v>
      </c>
      <c r="B837" s="80" t="s">
        <v>6172</v>
      </c>
      <c r="C837" s="80" t="s">
        <v>9553</v>
      </c>
      <c r="D837" s="80" t="s">
        <v>747</v>
      </c>
      <c r="E837" s="80" t="s">
        <v>749</v>
      </c>
      <c r="F837" s="80" t="s">
        <v>753</v>
      </c>
      <c r="G837" s="80"/>
      <c r="H837" s="80"/>
      <c r="I837" s="80" t="b">
        <v>0</v>
      </c>
      <c r="J837" s="81" t="s">
        <v>4680</v>
      </c>
      <c r="K837" s="81" t="s">
        <v>4681</v>
      </c>
      <c r="L837" s="81" t="s">
        <v>4942</v>
      </c>
      <c r="M837" s="81"/>
      <c r="N837" s="81"/>
      <c r="O837" s="81" t="s">
        <v>10941</v>
      </c>
      <c r="P837" s="81"/>
      <c r="Q837" s="82" t="s">
        <v>4678</v>
      </c>
      <c r="R837" s="82" t="s">
        <v>4679</v>
      </c>
      <c r="S837" s="82" t="s">
        <v>4941</v>
      </c>
      <c r="T837" s="82"/>
      <c r="U837" s="82"/>
      <c r="V837" s="82" t="s">
        <v>6173</v>
      </c>
      <c r="W837" s="82"/>
    </row>
    <row r="838" spans="1:23" ht="60" x14ac:dyDescent="0.2">
      <c r="A838" s="80" t="s">
        <v>4715</v>
      </c>
      <c r="B838" s="80" t="s">
        <v>6174</v>
      </c>
      <c r="C838" s="80" t="s">
        <v>9554</v>
      </c>
      <c r="D838" s="80" t="s">
        <v>1045</v>
      </c>
      <c r="E838" s="80" t="s">
        <v>750</v>
      </c>
      <c r="F838" s="80" t="s">
        <v>354</v>
      </c>
      <c r="G838" s="80"/>
      <c r="H838" s="80"/>
      <c r="I838" s="80" t="b">
        <v>0</v>
      </c>
      <c r="J838" s="81" t="s">
        <v>4788</v>
      </c>
      <c r="K838" s="81" t="s">
        <v>4762</v>
      </c>
      <c r="L838" s="81" t="s">
        <v>4942</v>
      </c>
      <c r="M838" s="81"/>
      <c r="N838" s="81"/>
      <c r="O838" s="81" t="s">
        <v>10942</v>
      </c>
      <c r="P838" s="81"/>
      <c r="Q838" s="82" t="s">
        <v>4786</v>
      </c>
      <c r="R838" s="82" t="s">
        <v>4760</v>
      </c>
      <c r="S838" s="82" t="s">
        <v>4941</v>
      </c>
      <c r="T838" s="82"/>
      <c r="U838" s="82"/>
      <c r="V838" s="82" t="s">
        <v>6175</v>
      </c>
      <c r="W838" s="82"/>
    </row>
    <row r="839" spans="1:23" ht="60" x14ac:dyDescent="0.2">
      <c r="A839" s="80" t="s">
        <v>4715</v>
      </c>
      <c r="B839" s="80" t="s">
        <v>6176</v>
      </c>
      <c r="C839" s="80" t="s">
        <v>9555</v>
      </c>
      <c r="D839" s="80" t="s">
        <v>3432</v>
      </c>
      <c r="E839" s="80" t="s">
        <v>754</v>
      </c>
      <c r="F839" s="80" t="s">
        <v>370</v>
      </c>
      <c r="G839" s="80"/>
      <c r="H839" s="80"/>
      <c r="I839" s="80" t="b">
        <v>0</v>
      </c>
      <c r="J839" s="81" t="s">
        <v>4731</v>
      </c>
      <c r="K839" s="81" t="s">
        <v>4685</v>
      </c>
      <c r="L839" s="81" t="s">
        <v>4942</v>
      </c>
      <c r="M839" s="81"/>
      <c r="N839" s="81"/>
      <c r="O839" s="81" t="s">
        <v>10943</v>
      </c>
      <c r="P839" s="81"/>
      <c r="Q839" s="82" t="s">
        <v>4729</v>
      </c>
      <c r="R839" s="82" t="s">
        <v>4683</v>
      </c>
      <c r="S839" s="82" t="s">
        <v>4941</v>
      </c>
      <c r="T839" s="82"/>
      <c r="U839" s="82"/>
      <c r="V839" s="82" t="s">
        <v>6177</v>
      </c>
      <c r="W839" s="82"/>
    </row>
    <row r="840" spans="1:23" ht="60" x14ac:dyDescent="0.2">
      <c r="A840" s="80" t="s">
        <v>4715</v>
      </c>
      <c r="B840" s="80" t="s">
        <v>6178</v>
      </c>
      <c r="C840" s="80" t="s">
        <v>9556</v>
      </c>
      <c r="D840" s="80" t="s">
        <v>3645</v>
      </c>
      <c r="E840" s="80" t="s">
        <v>749</v>
      </c>
      <c r="F840" s="80" t="s">
        <v>370</v>
      </c>
      <c r="G840" s="80"/>
      <c r="H840" s="80"/>
      <c r="I840" s="80" t="b">
        <v>0</v>
      </c>
      <c r="J840" s="81" t="s">
        <v>4680</v>
      </c>
      <c r="K840" s="81" t="s">
        <v>4685</v>
      </c>
      <c r="L840" s="89" t="s">
        <v>4274</v>
      </c>
      <c r="M840" s="81"/>
      <c r="N840" s="81"/>
      <c r="O840" s="81" t="s">
        <v>10944</v>
      </c>
      <c r="P840" s="81"/>
      <c r="Q840" s="82" t="s">
        <v>4678</v>
      </c>
      <c r="R840" s="82" t="s">
        <v>4683</v>
      </c>
      <c r="S840" s="83" t="s">
        <v>4944</v>
      </c>
      <c r="T840" s="82"/>
      <c r="U840" s="82"/>
      <c r="V840" s="82" t="s">
        <v>6179</v>
      </c>
      <c r="W840" s="82"/>
    </row>
    <row r="841" spans="1:23" ht="60" x14ac:dyDescent="0.2">
      <c r="A841" s="80" t="s">
        <v>4715</v>
      </c>
      <c r="B841" s="80" t="s">
        <v>6180</v>
      </c>
      <c r="C841" s="80" t="s">
        <v>9557</v>
      </c>
      <c r="D841" s="80" t="s">
        <v>3646</v>
      </c>
      <c r="E841" s="80" t="s">
        <v>749</v>
      </c>
      <c r="F841" s="80" t="s">
        <v>370</v>
      </c>
      <c r="G841" s="80"/>
      <c r="H841" s="80"/>
      <c r="I841" s="80" t="b">
        <v>0</v>
      </c>
      <c r="J841" s="81" t="s">
        <v>4680</v>
      </c>
      <c r="K841" s="81" t="s">
        <v>4685</v>
      </c>
      <c r="L841" s="89" t="s">
        <v>4274</v>
      </c>
      <c r="M841" s="81"/>
      <c r="N841" s="81"/>
      <c r="O841" s="81" t="s">
        <v>10945</v>
      </c>
      <c r="P841" s="81"/>
      <c r="Q841" s="82" t="s">
        <v>4678</v>
      </c>
      <c r="R841" s="82" t="s">
        <v>4683</v>
      </c>
      <c r="S841" s="83" t="s">
        <v>4944</v>
      </c>
      <c r="T841" s="82"/>
      <c r="U841" s="82"/>
      <c r="V841" s="82" t="s">
        <v>6181</v>
      </c>
      <c r="W841" s="82"/>
    </row>
    <row r="842" spans="1:23" ht="45" x14ac:dyDescent="0.2">
      <c r="A842" s="84" t="s">
        <v>4715</v>
      </c>
      <c r="B842" s="84" t="s">
        <v>6182</v>
      </c>
      <c r="C842" s="84" t="s">
        <v>9558</v>
      </c>
      <c r="D842" s="84" t="s">
        <v>3647</v>
      </c>
      <c r="E842" s="84" t="s">
        <v>749</v>
      </c>
      <c r="F842" s="84" t="s">
        <v>370</v>
      </c>
      <c r="G842" s="84"/>
      <c r="H842" s="84"/>
      <c r="I842" s="84" t="b">
        <v>0</v>
      </c>
      <c r="J842" s="85" t="s">
        <v>4680</v>
      </c>
      <c r="K842" s="85" t="s">
        <v>4685</v>
      </c>
      <c r="L842" s="85" t="s">
        <v>4274</v>
      </c>
      <c r="M842" s="85"/>
      <c r="N842" s="85"/>
      <c r="O842" s="85"/>
      <c r="P842" s="85"/>
      <c r="Q842" s="86" t="s">
        <v>4678</v>
      </c>
      <c r="R842" s="86" t="s">
        <v>4683</v>
      </c>
      <c r="S842" s="86" t="s">
        <v>4944</v>
      </c>
      <c r="T842" s="86"/>
      <c r="U842" s="86"/>
      <c r="V842" s="86" t="s">
        <v>6183</v>
      </c>
      <c r="W842" s="86"/>
    </row>
    <row r="843" spans="1:23" ht="45" x14ac:dyDescent="0.2">
      <c r="A843" s="84" t="s">
        <v>4715</v>
      </c>
      <c r="B843" s="84" t="s">
        <v>5598</v>
      </c>
      <c r="C843" s="84" t="s">
        <v>9559</v>
      </c>
      <c r="D843" s="84" t="s">
        <v>3815</v>
      </c>
      <c r="E843" s="84" t="s">
        <v>754</v>
      </c>
      <c r="F843" s="84" t="s">
        <v>752</v>
      </c>
      <c r="G843" s="84"/>
      <c r="H843" s="84"/>
      <c r="I843" s="84" t="b">
        <v>0</v>
      </c>
      <c r="J843" s="85" t="s">
        <v>4696</v>
      </c>
      <c r="K843" s="85" t="s">
        <v>4690</v>
      </c>
      <c r="L843" s="85" t="s">
        <v>4942</v>
      </c>
      <c r="M843" s="85"/>
      <c r="N843" s="85"/>
      <c r="O843" s="85"/>
      <c r="P843" s="85"/>
      <c r="Q843" s="86" t="s">
        <v>4695</v>
      </c>
      <c r="R843" s="86" t="s">
        <v>4689</v>
      </c>
      <c r="S843" s="86" t="s">
        <v>4941</v>
      </c>
      <c r="T843" s="86"/>
      <c r="U843" s="86" t="s">
        <v>5599</v>
      </c>
      <c r="V843" s="86"/>
      <c r="W843" s="86"/>
    </row>
    <row r="844" spans="1:23" ht="45" x14ac:dyDescent="0.2">
      <c r="A844" s="84" t="s">
        <v>4715</v>
      </c>
      <c r="B844" s="84" t="s">
        <v>5600</v>
      </c>
      <c r="C844" s="84" t="s">
        <v>9560</v>
      </c>
      <c r="D844" s="84" t="s">
        <v>3816</v>
      </c>
      <c r="E844" s="84" t="s">
        <v>754</v>
      </c>
      <c r="F844" s="84" t="s">
        <v>752</v>
      </c>
      <c r="G844" s="84"/>
      <c r="H844" s="84"/>
      <c r="I844" s="84" t="b">
        <v>0</v>
      </c>
      <c r="J844" s="85" t="s">
        <v>4698</v>
      </c>
      <c r="K844" s="85" t="s">
        <v>4690</v>
      </c>
      <c r="L844" s="85" t="s">
        <v>4942</v>
      </c>
      <c r="M844" s="85"/>
      <c r="N844" s="85"/>
      <c r="O844" s="85"/>
      <c r="P844" s="85"/>
      <c r="Q844" s="86" t="s">
        <v>4697</v>
      </c>
      <c r="R844" s="86" t="s">
        <v>4689</v>
      </c>
      <c r="S844" s="86" t="s">
        <v>4941</v>
      </c>
      <c r="T844" s="86"/>
      <c r="U844" s="86" t="s">
        <v>5601</v>
      </c>
      <c r="V844" s="86"/>
      <c r="W844" s="86"/>
    </row>
    <row r="845" spans="1:23" ht="45" x14ac:dyDescent="0.2">
      <c r="A845" s="84" t="s">
        <v>4715</v>
      </c>
      <c r="B845" s="84" t="s">
        <v>5602</v>
      </c>
      <c r="C845" s="84" t="s">
        <v>9561</v>
      </c>
      <c r="D845" s="84" t="s">
        <v>4062</v>
      </c>
      <c r="E845" s="84" t="s">
        <v>754</v>
      </c>
      <c r="F845" s="84" t="s">
        <v>752</v>
      </c>
      <c r="G845" s="84"/>
      <c r="H845" s="84"/>
      <c r="I845" s="84" t="b">
        <v>0</v>
      </c>
      <c r="J845" s="85" t="s">
        <v>4696</v>
      </c>
      <c r="K845" s="85" t="s">
        <v>4690</v>
      </c>
      <c r="L845" s="85" t="s">
        <v>4942</v>
      </c>
      <c r="M845" s="85"/>
      <c r="N845" s="85"/>
      <c r="O845" s="85"/>
      <c r="P845" s="85"/>
      <c r="Q845" s="86" t="s">
        <v>4695</v>
      </c>
      <c r="R845" s="86" t="s">
        <v>4689</v>
      </c>
      <c r="S845" s="86" t="s">
        <v>4941</v>
      </c>
      <c r="T845" s="86"/>
      <c r="U845" s="86" t="s">
        <v>5603</v>
      </c>
      <c r="V845" s="86"/>
      <c r="W845" s="86"/>
    </row>
    <row r="846" spans="1:23" ht="60" x14ac:dyDescent="0.2">
      <c r="A846" s="80" t="s">
        <v>4715</v>
      </c>
      <c r="B846" s="80" t="s">
        <v>6533</v>
      </c>
      <c r="C846" s="80" t="s">
        <v>9562</v>
      </c>
      <c r="D846" s="80" t="s">
        <v>4360</v>
      </c>
      <c r="E846" s="80" t="s">
        <v>754</v>
      </c>
      <c r="F846" s="80" t="s">
        <v>752</v>
      </c>
      <c r="G846" s="80" t="s">
        <v>332</v>
      </c>
      <c r="H846" s="80"/>
      <c r="I846" s="80" t="b">
        <v>0</v>
      </c>
      <c r="J846" s="81" t="s">
        <v>4684</v>
      </c>
      <c r="K846" s="81" t="s">
        <v>4690</v>
      </c>
      <c r="L846" s="81" t="s">
        <v>4942</v>
      </c>
      <c r="M846" s="81"/>
      <c r="N846" s="81" t="s">
        <v>10648</v>
      </c>
      <c r="O846" s="81"/>
      <c r="P846" s="81"/>
      <c r="Q846" s="82" t="s">
        <v>4682</v>
      </c>
      <c r="R846" s="82" t="s">
        <v>4689</v>
      </c>
      <c r="S846" s="82" t="s">
        <v>4941</v>
      </c>
      <c r="T846" s="82"/>
      <c r="U846" s="82" t="s">
        <v>6534</v>
      </c>
      <c r="V846" s="82"/>
      <c r="W846" s="82"/>
    </row>
    <row r="847" spans="1:23" ht="45" x14ac:dyDescent="0.2">
      <c r="A847" s="80" t="s">
        <v>4715</v>
      </c>
      <c r="B847" s="80" t="s">
        <v>6535</v>
      </c>
      <c r="C847" s="80" t="s">
        <v>9563</v>
      </c>
      <c r="D847" s="80" t="s">
        <v>4430</v>
      </c>
      <c r="E847" s="80" t="s">
        <v>754</v>
      </c>
      <c r="F847" s="80" t="s">
        <v>752</v>
      </c>
      <c r="G847" s="80" t="s">
        <v>332</v>
      </c>
      <c r="H847" s="80"/>
      <c r="I847" s="80" t="b">
        <v>0</v>
      </c>
      <c r="J847" s="81" t="s">
        <v>4684</v>
      </c>
      <c r="K847" s="81" t="s">
        <v>4690</v>
      </c>
      <c r="L847" s="81" t="s">
        <v>4942</v>
      </c>
      <c r="M847" s="81"/>
      <c r="N847" s="81" t="s">
        <v>10649</v>
      </c>
      <c r="O847" s="81"/>
      <c r="P847" s="81"/>
      <c r="Q847" s="82" t="s">
        <v>4682</v>
      </c>
      <c r="R847" s="82" t="s">
        <v>4689</v>
      </c>
      <c r="S847" s="82" t="s">
        <v>4941</v>
      </c>
      <c r="T847" s="82"/>
      <c r="U847" s="82" t="s">
        <v>9564</v>
      </c>
      <c r="V847" s="82"/>
      <c r="W847" s="82"/>
    </row>
    <row r="848" spans="1:23" ht="60" x14ac:dyDescent="0.2">
      <c r="A848" s="80" t="s">
        <v>4715</v>
      </c>
      <c r="B848" s="80" t="s">
        <v>9565</v>
      </c>
      <c r="C848" s="80" t="s">
        <v>9566</v>
      </c>
      <c r="D848" s="80" t="s">
        <v>4519</v>
      </c>
      <c r="E848" s="80" t="s">
        <v>749</v>
      </c>
      <c r="F848" s="80" t="s">
        <v>370</v>
      </c>
      <c r="G848" s="80"/>
      <c r="H848" s="80"/>
      <c r="I848" s="80" t="b">
        <v>0</v>
      </c>
      <c r="J848" s="81" t="s">
        <v>4680</v>
      </c>
      <c r="K848" s="81" t="s">
        <v>4685</v>
      </c>
      <c r="L848" s="81" t="s">
        <v>4942</v>
      </c>
      <c r="M848" s="81"/>
      <c r="N848" s="81"/>
      <c r="O848" s="81" t="s">
        <v>10946</v>
      </c>
      <c r="P848" s="81"/>
      <c r="Q848" s="82" t="s">
        <v>4678</v>
      </c>
      <c r="R848" s="82" t="s">
        <v>4683</v>
      </c>
      <c r="S848" s="82" t="s">
        <v>4941</v>
      </c>
      <c r="T848" s="82"/>
      <c r="U848" s="82"/>
      <c r="V848" s="82" t="s">
        <v>9567</v>
      </c>
      <c r="W848" s="82"/>
    </row>
    <row r="849" spans="1:23" ht="45" x14ac:dyDescent="0.2">
      <c r="A849" s="80" t="s">
        <v>4715</v>
      </c>
      <c r="B849" s="80" t="s">
        <v>9568</v>
      </c>
      <c r="C849" s="80" t="s">
        <v>9569</v>
      </c>
      <c r="D849" s="80" t="s">
        <v>4520</v>
      </c>
      <c r="E849" s="80" t="s">
        <v>754</v>
      </c>
      <c r="F849" s="80" t="s">
        <v>752</v>
      </c>
      <c r="G849" s="80"/>
      <c r="H849" s="80"/>
      <c r="I849" s="80" t="b">
        <v>0</v>
      </c>
      <c r="J849" s="81" t="s">
        <v>4696</v>
      </c>
      <c r="K849" s="81" t="s">
        <v>4690</v>
      </c>
      <c r="L849" s="81" t="s">
        <v>4942</v>
      </c>
      <c r="M849" s="81"/>
      <c r="N849" s="81" t="s">
        <v>10650</v>
      </c>
      <c r="O849" s="81"/>
      <c r="P849" s="81"/>
      <c r="Q849" s="82" t="s">
        <v>4695</v>
      </c>
      <c r="R849" s="82" t="s">
        <v>4689</v>
      </c>
      <c r="S849" s="82" t="s">
        <v>4941</v>
      </c>
      <c r="T849" s="82"/>
      <c r="U849" s="82" t="s">
        <v>9570</v>
      </c>
      <c r="V849" s="82"/>
      <c r="W849" s="82"/>
    </row>
    <row r="850" spans="1:23" ht="45" x14ac:dyDescent="0.2">
      <c r="A850" s="80" t="s">
        <v>4715</v>
      </c>
      <c r="B850" s="80" t="s">
        <v>4943</v>
      </c>
      <c r="C850" s="80" t="s">
        <v>9571</v>
      </c>
      <c r="D850" s="80" t="s">
        <v>4274</v>
      </c>
      <c r="E850" s="80" t="s">
        <v>749</v>
      </c>
      <c r="F850" s="80" t="s">
        <v>370</v>
      </c>
      <c r="G850" s="80"/>
      <c r="H850" s="80"/>
      <c r="I850" s="80" t="b">
        <v>0</v>
      </c>
      <c r="J850" s="81" t="s">
        <v>4680</v>
      </c>
      <c r="K850" s="81" t="s">
        <v>4685</v>
      </c>
      <c r="L850" s="81" t="s">
        <v>4274</v>
      </c>
      <c r="M850" s="81"/>
      <c r="N850" s="81"/>
      <c r="O850" s="81"/>
      <c r="P850" s="81"/>
      <c r="Q850" s="82" t="s">
        <v>4678</v>
      </c>
      <c r="R850" s="82" t="s">
        <v>4683</v>
      </c>
      <c r="S850" s="82" t="s">
        <v>4944</v>
      </c>
      <c r="T850" s="82"/>
      <c r="U850" s="82"/>
      <c r="V850" s="82"/>
      <c r="W850" s="82"/>
    </row>
    <row r="851" spans="1:23" ht="60" x14ac:dyDescent="0.2">
      <c r="A851" s="80" t="s">
        <v>4715</v>
      </c>
      <c r="B851" s="80" t="s">
        <v>6502</v>
      </c>
      <c r="C851" s="80" t="s">
        <v>9572</v>
      </c>
      <c r="D851" s="80" t="s">
        <v>4443</v>
      </c>
      <c r="E851" s="80" t="s">
        <v>749</v>
      </c>
      <c r="F851" s="80" t="s">
        <v>370</v>
      </c>
      <c r="G851" s="80" t="s">
        <v>332</v>
      </c>
      <c r="H851" s="80"/>
      <c r="I851" s="80" t="b">
        <v>0</v>
      </c>
      <c r="J851" s="81" t="s">
        <v>4680</v>
      </c>
      <c r="K851" s="81" t="s">
        <v>4685</v>
      </c>
      <c r="L851" s="81" t="s">
        <v>4274</v>
      </c>
      <c r="M851" s="81"/>
      <c r="N851" s="81"/>
      <c r="O851" s="81" t="s">
        <v>10947</v>
      </c>
      <c r="P851" s="81"/>
      <c r="Q851" s="82" t="s">
        <v>4678</v>
      </c>
      <c r="R851" s="82" t="s">
        <v>4683</v>
      </c>
      <c r="S851" s="82" t="s">
        <v>4944</v>
      </c>
      <c r="T851" s="82"/>
      <c r="U851" s="82"/>
      <c r="V851" s="82" t="s">
        <v>6503</v>
      </c>
      <c r="W851" s="82"/>
    </row>
    <row r="852" spans="1:23" ht="75" x14ac:dyDescent="0.2">
      <c r="A852" s="80" t="s">
        <v>4715</v>
      </c>
      <c r="B852" s="80" t="s">
        <v>6566</v>
      </c>
      <c r="C852" s="80" t="s">
        <v>9573</v>
      </c>
      <c r="D852" s="80" t="s">
        <v>4444</v>
      </c>
      <c r="E852" s="80" t="s">
        <v>754</v>
      </c>
      <c r="F852" s="80" t="s">
        <v>370</v>
      </c>
      <c r="G852" s="80" t="s">
        <v>332</v>
      </c>
      <c r="H852" s="80"/>
      <c r="I852" s="80" t="b">
        <v>0</v>
      </c>
      <c r="J852" s="81" t="s">
        <v>4731</v>
      </c>
      <c r="K852" s="81" t="s">
        <v>4685</v>
      </c>
      <c r="L852" s="81" t="s">
        <v>4274</v>
      </c>
      <c r="M852" s="81"/>
      <c r="N852" s="81"/>
      <c r="O852" s="81" t="s">
        <v>10948</v>
      </c>
      <c r="P852" s="81"/>
      <c r="Q852" s="82" t="s">
        <v>4729</v>
      </c>
      <c r="R852" s="82" t="s">
        <v>4683</v>
      </c>
      <c r="S852" s="82" t="s">
        <v>4944</v>
      </c>
      <c r="T852" s="82"/>
      <c r="U852" s="82"/>
      <c r="V852" s="82" t="s">
        <v>6567</v>
      </c>
      <c r="W852" s="82"/>
    </row>
    <row r="853" spans="1:23" ht="60" x14ac:dyDescent="0.2">
      <c r="A853" s="80" t="s">
        <v>4715</v>
      </c>
      <c r="B853" s="80" t="s">
        <v>9574</v>
      </c>
      <c r="C853" s="80" t="s">
        <v>9575</v>
      </c>
      <c r="D853" s="80" t="s">
        <v>4481</v>
      </c>
      <c r="E853" s="80" t="s">
        <v>754</v>
      </c>
      <c r="F853" s="80" t="s">
        <v>370</v>
      </c>
      <c r="G853" s="80" t="s">
        <v>332</v>
      </c>
      <c r="H853" s="80"/>
      <c r="I853" s="80" t="b">
        <v>0</v>
      </c>
      <c r="J853" s="81" t="s">
        <v>4684</v>
      </c>
      <c r="K853" s="81" t="s">
        <v>4690</v>
      </c>
      <c r="L853" s="81" t="s">
        <v>4274</v>
      </c>
      <c r="M853" s="81"/>
      <c r="N853" s="81" t="s">
        <v>10651</v>
      </c>
      <c r="O853" s="81"/>
      <c r="P853" s="81"/>
      <c r="Q853" s="82" t="s">
        <v>4682</v>
      </c>
      <c r="R853" s="83" t="s">
        <v>4683</v>
      </c>
      <c r="S853" s="82" t="s">
        <v>4944</v>
      </c>
      <c r="T853" s="82"/>
      <c r="U853" s="82" t="s">
        <v>9576</v>
      </c>
      <c r="V853" s="82"/>
      <c r="W853" s="82"/>
    </row>
    <row r="854" spans="1:23" ht="60" x14ac:dyDescent="0.2">
      <c r="A854" s="80" t="s">
        <v>4715</v>
      </c>
      <c r="B854" s="80" t="s">
        <v>9577</v>
      </c>
      <c r="C854" s="80" t="s">
        <v>9578</v>
      </c>
      <c r="D854" s="80" t="s">
        <v>4545</v>
      </c>
      <c r="E854" s="80" t="s">
        <v>749</v>
      </c>
      <c r="F854" s="80" t="s">
        <v>370</v>
      </c>
      <c r="G854" s="80"/>
      <c r="H854" s="80"/>
      <c r="I854" s="80" t="b">
        <v>0</v>
      </c>
      <c r="J854" s="81" t="s">
        <v>4680</v>
      </c>
      <c r="K854" s="81" t="s">
        <v>4685</v>
      </c>
      <c r="L854" s="81" t="s">
        <v>4274</v>
      </c>
      <c r="M854" s="81"/>
      <c r="N854" s="81"/>
      <c r="O854" s="81" t="s">
        <v>10949</v>
      </c>
      <c r="P854" s="81"/>
      <c r="Q854" s="82" t="s">
        <v>4678</v>
      </c>
      <c r="R854" s="82" t="s">
        <v>4683</v>
      </c>
      <c r="S854" s="82" t="s">
        <v>4944</v>
      </c>
      <c r="T854" s="82"/>
      <c r="U854" s="82"/>
      <c r="V854" s="82" t="s">
        <v>9579</v>
      </c>
      <c r="W854" s="82"/>
    </row>
    <row r="855" spans="1:23" ht="60" x14ac:dyDescent="0.2">
      <c r="A855" s="80" t="s">
        <v>4715</v>
      </c>
      <c r="B855" s="80" t="s">
        <v>9580</v>
      </c>
      <c r="C855" s="80" t="s">
        <v>9581</v>
      </c>
      <c r="D855" s="80" t="s">
        <v>4546</v>
      </c>
      <c r="E855" s="80" t="s">
        <v>749</v>
      </c>
      <c r="F855" s="80" t="s">
        <v>370</v>
      </c>
      <c r="G855" s="80"/>
      <c r="H855" s="80"/>
      <c r="I855" s="80" t="b">
        <v>0</v>
      </c>
      <c r="J855" s="81" t="s">
        <v>4680</v>
      </c>
      <c r="K855" s="81" t="s">
        <v>4685</v>
      </c>
      <c r="L855" s="81" t="s">
        <v>4274</v>
      </c>
      <c r="M855" s="81"/>
      <c r="N855" s="81"/>
      <c r="O855" s="81" t="s">
        <v>10950</v>
      </c>
      <c r="P855" s="81"/>
      <c r="Q855" s="82" t="s">
        <v>4678</v>
      </c>
      <c r="R855" s="82" t="s">
        <v>4683</v>
      </c>
      <c r="S855" s="82" t="s">
        <v>4944</v>
      </c>
      <c r="T855" s="82"/>
      <c r="U855" s="82"/>
      <c r="V855" s="82" t="s">
        <v>9582</v>
      </c>
      <c r="W855" s="82"/>
    </row>
    <row r="856" spans="1:23" ht="45" x14ac:dyDescent="0.2">
      <c r="A856" s="80" t="s">
        <v>4715</v>
      </c>
      <c r="B856" s="80" t="s">
        <v>9583</v>
      </c>
      <c r="C856" s="80" t="s">
        <v>9584</v>
      </c>
      <c r="D856" s="80" t="s">
        <v>4574</v>
      </c>
      <c r="E856" s="80" t="s">
        <v>754</v>
      </c>
      <c r="F856" s="80" t="s">
        <v>370</v>
      </c>
      <c r="G856" s="80"/>
      <c r="H856" s="80"/>
      <c r="I856" s="80" t="b">
        <v>0</v>
      </c>
      <c r="J856" s="81" t="s">
        <v>4684</v>
      </c>
      <c r="K856" s="81" t="s">
        <v>4685</v>
      </c>
      <c r="L856" s="81" t="s">
        <v>4274</v>
      </c>
      <c r="M856" s="81"/>
      <c r="N856" s="81" t="s">
        <v>10652</v>
      </c>
      <c r="O856" s="81"/>
      <c r="P856" s="81"/>
      <c r="Q856" s="82" t="s">
        <v>4682</v>
      </c>
      <c r="R856" s="82" t="s">
        <v>4683</v>
      </c>
      <c r="S856" s="82" t="s">
        <v>4944</v>
      </c>
      <c r="T856" s="82"/>
      <c r="U856" s="82" t="s">
        <v>9585</v>
      </c>
      <c r="V856" s="82"/>
      <c r="W856" s="82"/>
    </row>
    <row r="857" spans="1:23" ht="60" x14ac:dyDescent="0.2">
      <c r="A857" s="87"/>
      <c r="B857" s="88" t="s">
        <v>9586</v>
      </c>
      <c r="C857" s="88" t="s">
        <v>9587</v>
      </c>
      <c r="D857" s="87" t="s">
        <v>9588</v>
      </c>
      <c r="E857" s="87">
        <v>10</v>
      </c>
      <c r="F857" s="87">
        <v>40000</v>
      </c>
      <c r="G857" s="87"/>
      <c r="H857" s="87"/>
      <c r="I857" s="87"/>
      <c r="J857" s="89"/>
      <c r="K857" s="89"/>
      <c r="L857" s="89"/>
      <c r="M857" s="89"/>
      <c r="N857" s="89"/>
      <c r="O857" s="89" t="s">
        <v>10951</v>
      </c>
      <c r="P857" s="89"/>
      <c r="Q857" s="83" t="s">
        <v>4678</v>
      </c>
      <c r="R857" s="83" t="s">
        <v>4679</v>
      </c>
      <c r="S857" s="83" t="s">
        <v>4944</v>
      </c>
      <c r="T857" s="83"/>
      <c r="U857" s="83"/>
      <c r="V857" s="83" t="s">
        <v>9589</v>
      </c>
      <c r="W857" s="83"/>
    </row>
    <row r="858" spans="1:23" ht="30" x14ac:dyDescent="0.2">
      <c r="A858" s="80" t="s">
        <v>4715</v>
      </c>
      <c r="B858" s="80" t="s">
        <v>4945</v>
      </c>
      <c r="C858" s="80" t="s">
        <v>9590</v>
      </c>
      <c r="D858" s="80" t="s">
        <v>429</v>
      </c>
      <c r="E858" s="80" t="s">
        <v>749</v>
      </c>
      <c r="F858" s="80" t="s">
        <v>370</v>
      </c>
      <c r="G858" s="80"/>
      <c r="H858" s="80"/>
      <c r="I858" s="80" t="b">
        <v>0</v>
      </c>
      <c r="J858" s="81" t="s">
        <v>4680</v>
      </c>
      <c r="K858" s="81" t="s">
        <v>4685</v>
      </c>
      <c r="L858" s="81" t="s">
        <v>429</v>
      </c>
      <c r="M858" s="81"/>
      <c r="N858" s="81"/>
      <c r="O858" s="81"/>
      <c r="P858" s="81"/>
      <c r="Q858" s="82" t="s">
        <v>4678</v>
      </c>
      <c r="R858" s="82" t="s">
        <v>4683</v>
      </c>
      <c r="S858" s="82" t="s">
        <v>4946</v>
      </c>
      <c r="T858" s="82"/>
      <c r="U858" s="82"/>
      <c r="V858" s="82"/>
      <c r="W858" s="82"/>
    </row>
    <row r="859" spans="1:23" ht="45" x14ac:dyDescent="0.2">
      <c r="A859" s="80" t="s">
        <v>4715</v>
      </c>
      <c r="B859" s="80" t="s">
        <v>4947</v>
      </c>
      <c r="C859" s="80" t="s">
        <v>9591</v>
      </c>
      <c r="D859" s="80" t="s">
        <v>565</v>
      </c>
      <c r="E859" s="80" t="s">
        <v>749</v>
      </c>
      <c r="F859" s="80" t="s">
        <v>755</v>
      </c>
      <c r="G859" s="80"/>
      <c r="H859" s="80"/>
      <c r="I859" s="80" t="b">
        <v>0</v>
      </c>
      <c r="J859" s="81" t="s">
        <v>4680</v>
      </c>
      <c r="K859" s="81" t="s">
        <v>4702</v>
      </c>
      <c r="L859" s="81" t="s">
        <v>565</v>
      </c>
      <c r="M859" s="81"/>
      <c r="N859" s="81"/>
      <c r="O859" s="81"/>
      <c r="P859" s="81"/>
      <c r="Q859" s="82" t="s">
        <v>4678</v>
      </c>
      <c r="R859" s="82" t="s">
        <v>4701</v>
      </c>
      <c r="S859" s="82" t="s">
        <v>4948</v>
      </c>
      <c r="T859" s="82"/>
      <c r="U859" s="82"/>
      <c r="V859" s="82"/>
      <c r="W859" s="82"/>
    </row>
    <row r="860" spans="1:23" ht="30" x14ac:dyDescent="0.2">
      <c r="A860" s="80" t="s">
        <v>4715</v>
      </c>
      <c r="B860" s="80" t="s">
        <v>4949</v>
      </c>
      <c r="C860" s="80" t="s">
        <v>4950</v>
      </c>
      <c r="D860" s="80" t="s">
        <v>396</v>
      </c>
      <c r="E860" s="80" t="s">
        <v>749</v>
      </c>
      <c r="F860" s="80" t="s">
        <v>370</v>
      </c>
      <c r="G860" s="80"/>
      <c r="H860" s="80"/>
      <c r="I860" s="80" t="b">
        <v>0</v>
      </c>
      <c r="J860" s="81" t="s">
        <v>4680</v>
      </c>
      <c r="K860" s="81" t="s">
        <v>4685</v>
      </c>
      <c r="L860" s="81" t="s">
        <v>396</v>
      </c>
      <c r="M860" s="81"/>
      <c r="N860" s="81"/>
      <c r="O860" s="81"/>
      <c r="P860" s="81"/>
      <c r="Q860" s="82" t="s">
        <v>4678</v>
      </c>
      <c r="R860" s="82" t="s">
        <v>4683</v>
      </c>
      <c r="S860" s="82" t="s">
        <v>4951</v>
      </c>
      <c r="T860" s="82"/>
      <c r="U860" s="82"/>
      <c r="V860" s="82"/>
      <c r="W860" s="82"/>
    </row>
    <row r="861" spans="1:23" ht="45" x14ac:dyDescent="0.2">
      <c r="A861" s="80" t="s">
        <v>4715</v>
      </c>
      <c r="B861" s="80" t="s">
        <v>6184</v>
      </c>
      <c r="C861" s="80" t="s">
        <v>9592</v>
      </c>
      <c r="D861" s="80" t="s">
        <v>1290</v>
      </c>
      <c r="E861" s="80" t="s">
        <v>754</v>
      </c>
      <c r="F861" s="80" t="s">
        <v>370</v>
      </c>
      <c r="G861" s="80"/>
      <c r="H861" s="80"/>
      <c r="I861" s="80" t="b">
        <v>0</v>
      </c>
      <c r="J861" s="81" t="s">
        <v>4731</v>
      </c>
      <c r="K861" s="81" t="s">
        <v>4685</v>
      </c>
      <c r="L861" s="81" t="s">
        <v>396</v>
      </c>
      <c r="M861" s="81"/>
      <c r="N861" s="81"/>
      <c r="O861" s="81" t="s">
        <v>10952</v>
      </c>
      <c r="P861" s="81"/>
      <c r="Q861" s="82" t="s">
        <v>4729</v>
      </c>
      <c r="R861" s="82" t="s">
        <v>4683</v>
      </c>
      <c r="S861" s="82" t="s">
        <v>4951</v>
      </c>
      <c r="T861" s="82"/>
      <c r="U861" s="82"/>
      <c r="V861" s="82" t="s">
        <v>6185</v>
      </c>
      <c r="W861" s="82"/>
    </row>
    <row r="862" spans="1:23" ht="45" x14ac:dyDescent="0.2">
      <c r="A862" s="80" t="s">
        <v>4715</v>
      </c>
      <c r="B862" s="80" t="s">
        <v>6186</v>
      </c>
      <c r="C862" s="80" t="s">
        <v>9593</v>
      </c>
      <c r="D862" s="80" t="s">
        <v>847</v>
      </c>
      <c r="E862" s="80" t="s">
        <v>749</v>
      </c>
      <c r="F862" s="80" t="s">
        <v>370</v>
      </c>
      <c r="G862" s="80"/>
      <c r="H862" s="80"/>
      <c r="I862" s="80" t="b">
        <v>0</v>
      </c>
      <c r="J862" s="81" t="s">
        <v>4680</v>
      </c>
      <c r="K862" s="81" t="s">
        <v>4685</v>
      </c>
      <c r="L862" s="81" t="s">
        <v>396</v>
      </c>
      <c r="M862" s="81"/>
      <c r="N862" s="81"/>
      <c r="O862" s="81" t="s">
        <v>10953</v>
      </c>
      <c r="P862" s="81"/>
      <c r="Q862" s="82" t="s">
        <v>4678</v>
      </c>
      <c r="R862" s="82" t="s">
        <v>4683</v>
      </c>
      <c r="S862" s="82" t="s">
        <v>4951</v>
      </c>
      <c r="T862" s="82"/>
      <c r="U862" s="82"/>
      <c r="V862" s="82" t="s">
        <v>6187</v>
      </c>
      <c r="W862" s="82"/>
    </row>
    <row r="863" spans="1:23" ht="15" x14ac:dyDescent="0.2">
      <c r="A863" s="84" t="s">
        <v>4715</v>
      </c>
      <c r="B863" s="84" t="s">
        <v>6188</v>
      </c>
      <c r="C863" s="84" t="s">
        <v>9594</v>
      </c>
      <c r="D863" s="84" t="s">
        <v>1570</v>
      </c>
      <c r="E863" s="84" t="s">
        <v>750</v>
      </c>
      <c r="F863" s="84" t="s">
        <v>354</v>
      </c>
      <c r="G863" s="84"/>
      <c r="H863" s="84"/>
      <c r="I863" s="84" t="b">
        <v>0</v>
      </c>
      <c r="J863" s="85" t="s">
        <v>4788</v>
      </c>
      <c r="K863" s="85" t="s">
        <v>4762</v>
      </c>
      <c r="L863" s="85" t="s">
        <v>396</v>
      </c>
      <c r="M863" s="85"/>
      <c r="N863" s="85"/>
      <c r="O863" s="85"/>
      <c r="P863" s="85"/>
      <c r="Q863" s="86" t="s">
        <v>4786</v>
      </c>
      <c r="R863" s="86" t="s">
        <v>4760</v>
      </c>
      <c r="S863" s="86" t="s">
        <v>4951</v>
      </c>
      <c r="T863" s="86"/>
      <c r="U863" s="86"/>
      <c r="V863" s="86" t="s">
        <v>6189</v>
      </c>
      <c r="W863" s="86"/>
    </row>
    <row r="864" spans="1:23" ht="60" x14ac:dyDescent="0.2">
      <c r="A864" s="80" t="s">
        <v>4715</v>
      </c>
      <c r="B864" s="80" t="s">
        <v>6190</v>
      </c>
      <c r="C864" s="80" t="s">
        <v>9595</v>
      </c>
      <c r="D864" s="80" t="s">
        <v>1535</v>
      </c>
      <c r="E864" s="80" t="s">
        <v>750</v>
      </c>
      <c r="F864" s="80" t="s">
        <v>354</v>
      </c>
      <c r="G864" s="80"/>
      <c r="H864" s="80"/>
      <c r="I864" s="80" t="b">
        <v>0</v>
      </c>
      <c r="J864" s="81" t="s">
        <v>4788</v>
      </c>
      <c r="K864" s="81" t="s">
        <v>4762</v>
      </c>
      <c r="L864" s="81" t="s">
        <v>395</v>
      </c>
      <c r="M864" s="81"/>
      <c r="N864" s="81"/>
      <c r="O864" s="81" t="s">
        <v>10954</v>
      </c>
      <c r="P864" s="81"/>
      <c r="Q864" s="82" t="s">
        <v>4786</v>
      </c>
      <c r="R864" s="82" t="s">
        <v>4760</v>
      </c>
      <c r="S864" s="82" t="s">
        <v>4934</v>
      </c>
      <c r="T864" s="82"/>
      <c r="U864" s="82"/>
      <c r="V864" s="82" t="s">
        <v>6191</v>
      </c>
      <c r="W864" s="82"/>
    </row>
    <row r="865" spans="1:23" ht="45" x14ac:dyDescent="0.2">
      <c r="A865" s="80" t="s">
        <v>4715</v>
      </c>
      <c r="B865" s="80" t="s">
        <v>6192</v>
      </c>
      <c r="C865" s="80" t="s">
        <v>9596</v>
      </c>
      <c r="D865" s="80" t="s">
        <v>3950</v>
      </c>
      <c r="E865" s="80" t="s">
        <v>749</v>
      </c>
      <c r="F865" s="80" t="s">
        <v>370</v>
      </c>
      <c r="G865" s="80"/>
      <c r="H865" s="80"/>
      <c r="I865" s="80" t="b">
        <v>0</v>
      </c>
      <c r="J865" s="81" t="s">
        <v>4680</v>
      </c>
      <c r="K865" s="81" t="s">
        <v>4685</v>
      </c>
      <c r="L865" s="81" t="s">
        <v>396</v>
      </c>
      <c r="M865" s="81"/>
      <c r="N865" s="81"/>
      <c r="O865" s="81" t="s">
        <v>10955</v>
      </c>
      <c r="P865" s="81"/>
      <c r="Q865" s="82" t="s">
        <v>4678</v>
      </c>
      <c r="R865" s="82" t="s">
        <v>4683</v>
      </c>
      <c r="S865" s="82" t="s">
        <v>4951</v>
      </c>
      <c r="T865" s="82"/>
      <c r="U865" s="82"/>
      <c r="V865" s="82" t="s">
        <v>6193</v>
      </c>
      <c r="W865" s="82"/>
    </row>
    <row r="866" spans="1:23" ht="30" x14ac:dyDescent="0.2">
      <c r="A866" s="80" t="s">
        <v>4715</v>
      </c>
      <c r="B866" s="80" t="s">
        <v>4952</v>
      </c>
      <c r="C866" s="80" t="s">
        <v>9597</v>
      </c>
      <c r="D866" s="80" t="s">
        <v>448</v>
      </c>
      <c r="E866" s="80" t="s">
        <v>749</v>
      </c>
      <c r="F866" s="80" t="s">
        <v>752</v>
      </c>
      <c r="G866" s="80"/>
      <c r="H866" s="80"/>
      <c r="I866" s="80" t="b">
        <v>0</v>
      </c>
      <c r="J866" s="81" t="s">
        <v>4680</v>
      </c>
      <c r="K866" s="81" t="s">
        <v>4690</v>
      </c>
      <c r="L866" s="81" t="s">
        <v>448</v>
      </c>
      <c r="M866" s="81"/>
      <c r="N866" s="81"/>
      <c r="O866" s="81"/>
      <c r="P866" s="81"/>
      <c r="Q866" s="82" t="s">
        <v>4678</v>
      </c>
      <c r="R866" s="82" t="s">
        <v>4689</v>
      </c>
      <c r="S866" s="82" t="s">
        <v>4953</v>
      </c>
      <c r="T866" s="82"/>
      <c r="U866" s="82"/>
      <c r="V866" s="82"/>
      <c r="W866" s="82"/>
    </row>
    <row r="867" spans="1:23" ht="60" x14ac:dyDescent="0.2">
      <c r="A867" s="80" t="s">
        <v>4715</v>
      </c>
      <c r="B867" s="80" t="s">
        <v>6194</v>
      </c>
      <c r="C867" s="80" t="s">
        <v>9598</v>
      </c>
      <c r="D867" s="80" t="s">
        <v>1587</v>
      </c>
      <c r="E867" s="80" t="s">
        <v>750</v>
      </c>
      <c r="F867" s="80" t="s">
        <v>354</v>
      </c>
      <c r="G867" s="80"/>
      <c r="H867" s="80"/>
      <c r="I867" s="80" t="b">
        <v>0</v>
      </c>
      <c r="J867" s="81" t="s">
        <v>4788</v>
      </c>
      <c r="K867" s="81" t="s">
        <v>4762</v>
      </c>
      <c r="L867" s="81" t="s">
        <v>448</v>
      </c>
      <c r="M867" s="81"/>
      <c r="N867" s="81"/>
      <c r="O867" s="81" t="s">
        <v>10956</v>
      </c>
      <c r="P867" s="81"/>
      <c r="Q867" s="82" t="s">
        <v>4786</v>
      </c>
      <c r="R867" s="82" t="s">
        <v>4760</v>
      </c>
      <c r="S867" s="82" t="s">
        <v>4953</v>
      </c>
      <c r="T867" s="82"/>
      <c r="U867" s="82"/>
      <c r="V867" s="82" t="s">
        <v>6195</v>
      </c>
      <c r="W867" s="82"/>
    </row>
    <row r="868" spans="1:23" ht="60" x14ac:dyDescent="0.2">
      <c r="A868" s="80" t="s">
        <v>4715</v>
      </c>
      <c r="B868" s="80" t="s">
        <v>6196</v>
      </c>
      <c r="C868" s="80" t="s">
        <v>6197</v>
      </c>
      <c r="D868" s="80" t="s">
        <v>3699</v>
      </c>
      <c r="E868" s="80" t="s">
        <v>749</v>
      </c>
      <c r="F868" s="80" t="s">
        <v>370</v>
      </c>
      <c r="G868" s="80"/>
      <c r="H868" s="80"/>
      <c r="I868" s="80" t="b">
        <v>0</v>
      </c>
      <c r="J868" s="81" t="s">
        <v>4680</v>
      </c>
      <c r="K868" s="81" t="s">
        <v>4685</v>
      </c>
      <c r="L868" s="81" t="s">
        <v>1997</v>
      </c>
      <c r="M868" s="81"/>
      <c r="N868" s="81"/>
      <c r="O868" s="81" t="s">
        <v>10957</v>
      </c>
      <c r="P868" s="81"/>
      <c r="Q868" s="82" t="s">
        <v>4678</v>
      </c>
      <c r="R868" s="82" t="s">
        <v>4683</v>
      </c>
      <c r="S868" s="82" t="s">
        <v>4820</v>
      </c>
      <c r="T868" s="82"/>
      <c r="U868" s="82"/>
      <c r="V868" s="82" t="s">
        <v>6198</v>
      </c>
      <c r="W868" s="82"/>
    </row>
    <row r="869" spans="1:23" ht="60" x14ac:dyDescent="0.2">
      <c r="A869" s="80" t="s">
        <v>4715</v>
      </c>
      <c r="B869" s="80" t="s">
        <v>6199</v>
      </c>
      <c r="C869" s="80" t="s">
        <v>9599</v>
      </c>
      <c r="D869" s="80" t="s">
        <v>3700</v>
      </c>
      <c r="E869" s="80" t="s">
        <v>749</v>
      </c>
      <c r="F869" s="80" t="s">
        <v>370</v>
      </c>
      <c r="G869" s="80"/>
      <c r="H869" s="80"/>
      <c r="I869" s="80" t="b">
        <v>0</v>
      </c>
      <c r="J869" s="81" t="s">
        <v>4680</v>
      </c>
      <c r="K869" s="81" t="s">
        <v>4685</v>
      </c>
      <c r="L869" s="81" t="s">
        <v>1997</v>
      </c>
      <c r="M869" s="81"/>
      <c r="N869" s="81"/>
      <c r="O869" s="81" t="s">
        <v>10958</v>
      </c>
      <c r="P869" s="81"/>
      <c r="Q869" s="82" t="s">
        <v>4678</v>
      </c>
      <c r="R869" s="82" t="s">
        <v>4683</v>
      </c>
      <c r="S869" s="82" t="s">
        <v>4820</v>
      </c>
      <c r="T869" s="82"/>
      <c r="U869" s="82"/>
      <c r="V869" s="82" t="s">
        <v>6200</v>
      </c>
      <c r="W869" s="82"/>
    </row>
    <row r="870" spans="1:23" ht="60" x14ac:dyDescent="0.2">
      <c r="A870" s="80" t="s">
        <v>4715</v>
      </c>
      <c r="B870" s="80" t="s">
        <v>6201</v>
      </c>
      <c r="C870" s="80" t="s">
        <v>9600</v>
      </c>
      <c r="D870" s="80" t="s">
        <v>438</v>
      </c>
      <c r="E870" s="80" t="s">
        <v>749</v>
      </c>
      <c r="F870" s="80" t="s">
        <v>370</v>
      </c>
      <c r="G870" s="80"/>
      <c r="H870" s="80"/>
      <c r="I870" s="80" t="b">
        <v>0</v>
      </c>
      <c r="J870" s="81" t="s">
        <v>4680</v>
      </c>
      <c r="K870" s="81" t="s">
        <v>4685</v>
      </c>
      <c r="L870" s="81" t="s">
        <v>1997</v>
      </c>
      <c r="M870" s="81"/>
      <c r="N870" s="81"/>
      <c r="O870" s="81" t="s">
        <v>10959</v>
      </c>
      <c r="P870" s="81"/>
      <c r="Q870" s="82" t="s">
        <v>4678</v>
      </c>
      <c r="R870" s="82" t="s">
        <v>4683</v>
      </c>
      <c r="S870" s="82" t="s">
        <v>4820</v>
      </c>
      <c r="T870" s="82"/>
      <c r="U870" s="82"/>
      <c r="V870" s="82" t="s">
        <v>6202</v>
      </c>
      <c r="W870" s="82"/>
    </row>
    <row r="871" spans="1:23" ht="60" x14ac:dyDescent="0.2">
      <c r="A871" s="80" t="s">
        <v>4715</v>
      </c>
      <c r="B871" s="80" t="s">
        <v>6203</v>
      </c>
      <c r="C871" s="80" t="s">
        <v>9601</v>
      </c>
      <c r="D871" s="80" t="s">
        <v>3701</v>
      </c>
      <c r="E871" s="80" t="s">
        <v>749</v>
      </c>
      <c r="F871" s="80" t="s">
        <v>370</v>
      </c>
      <c r="G871" s="80"/>
      <c r="H871" s="80"/>
      <c r="I871" s="80" t="b">
        <v>0</v>
      </c>
      <c r="J871" s="81" t="s">
        <v>4680</v>
      </c>
      <c r="K871" s="81" t="s">
        <v>4685</v>
      </c>
      <c r="L871" s="81" t="s">
        <v>1997</v>
      </c>
      <c r="M871" s="81"/>
      <c r="N871" s="81"/>
      <c r="O871" s="81" t="s">
        <v>10960</v>
      </c>
      <c r="P871" s="81"/>
      <c r="Q871" s="82" t="s">
        <v>4678</v>
      </c>
      <c r="R871" s="82" t="s">
        <v>4683</v>
      </c>
      <c r="S871" s="82" t="s">
        <v>4820</v>
      </c>
      <c r="T871" s="82"/>
      <c r="U871" s="82"/>
      <c r="V871" s="82" t="s">
        <v>6204</v>
      </c>
      <c r="W871" s="82"/>
    </row>
    <row r="872" spans="1:23" ht="75" x14ac:dyDescent="0.2">
      <c r="A872" s="80" t="s">
        <v>4715</v>
      </c>
      <c r="B872" s="80" t="s">
        <v>6205</v>
      </c>
      <c r="C872" s="80" t="s">
        <v>9602</v>
      </c>
      <c r="D872" s="80" t="s">
        <v>3486</v>
      </c>
      <c r="E872" s="80" t="s">
        <v>749</v>
      </c>
      <c r="F872" s="80" t="s">
        <v>757</v>
      </c>
      <c r="G872" s="80"/>
      <c r="H872" s="80"/>
      <c r="I872" s="80" t="b">
        <v>0</v>
      </c>
      <c r="J872" s="81" t="s">
        <v>4680</v>
      </c>
      <c r="K872" s="81" t="s">
        <v>4700</v>
      </c>
      <c r="L872" s="81" t="s">
        <v>1997</v>
      </c>
      <c r="M872" s="81"/>
      <c r="N872" s="81"/>
      <c r="O872" s="81" t="s">
        <v>10961</v>
      </c>
      <c r="P872" s="81"/>
      <c r="Q872" s="82" t="s">
        <v>4678</v>
      </c>
      <c r="R872" s="82" t="s">
        <v>4699</v>
      </c>
      <c r="S872" s="82" t="s">
        <v>4820</v>
      </c>
      <c r="T872" s="82"/>
      <c r="U872" s="82"/>
      <c r="V872" s="82" t="s">
        <v>6206</v>
      </c>
      <c r="W872" s="82"/>
    </row>
    <row r="873" spans="1:23" ht="45" x14ac:dyDescent="0.2">
      <c r="A873" s="84" t="s">
        <v>4715</v>
      </c>
      <c r="B873" s="84" t="s">
        <v>6207</v>
      </c>
      <c r="C873" s="84" t="s">
        <v>9603</v>
      </c>
      <c r="D873" s="84" t="s">
        <v>421</v>
      </c>
      <c r="E873" s="84" t="s">
        <v>749</v>
      </c>
      <c r="F873" s="84" t="s">
        <v>370</v>
      </c>
      <c r="G873" s="84"/>
      <c r="H873" s="84"/>
      <c r="I873" s="84" t="b">
        <v>0</v>
      </c>
      <c r="J873" s="85" t="s">
        <v>4680</v>
      </c>
      <c r="K873" s="85" t="s">
        <v>4685</v>
      </c>
      <c r="L873" s="85" t="s">
        <v>1997</v>
      </c>
      <c r="M873" s="85"/>
      <c r="N873" s="85"/>
      <c r="O873" s="85"/>
      <c r="P873" s="85"/>
      <c r="Q873" s="86" t="s">
        <v>4678</v>
      </c>
      <c r="R873" s="86" t="s">
        <v>4683</v>
      </c>
      <c r="S873" s="86" t="s">
        <v>4820</v>
      </c>
      <c r="T873" s="86"/>
      <c r="U873" s="86"/>
      <c r="V873" s="86" t="s">
        <v>6208</v>
      </c>
      <c r="W873" s="86"/>
    </row>
    <row r="874" spans="1:23" ht="60" x14ac:dyDescent="0.2">
      <c r="A874" s="80" t="s">
        <v>4715</v>
      </c>
      <c r="B874" s="80" t="s">
        <v>6209</v>
      </c>
      <c r="C874" s="80" t="s">
        <v>9604</v>
      </c>
      <c r="D874" s="80" t="s">
        <v>3702</v>
      </c>
      <c r="E874" s="80" t="s">
        <v>749</v>
      </c>
      <c r="F874" s="80" t="s">
        <v>370</v>
      </c>
      <c r="G874" s="80"/>
      <c r="H874" s="80"/>
      <c r="I874" s="80" t="b">
        <v>0</v>
      </c>
      <c r="J874" s="81" t="s">
        <v>4680</v>
      </c>
      <c r="K874" s="81" t="s">
        <v>4685</v>
      </c>
      <c r="L874" s="81" t="s">
        <v>1997</v>
      </c>
      <c r="M874" s="81"/>
      <c r="N874" s="81"/>
      <c r="O874" s="81" t="s">
        <v>10962</v>
      </c>
      <c r="P874" s="81"/>
      <c r="Q874" s="82" t="s">
        <v>4678</v>
      </c>
      <c r="R874" s="82" t="s">
        <v>4683</v>
      </c>
      <c r="S874" s="82" t="s">
        <v>4820</v>
      </c>
      <c r="T874" s="82"/>
      <c r="U874" s="82"/>
      <c r="V874" s="82" t="s">
        <v>6210</v>
      </c>
      <c r="W874" s="82"/>
    </row>
    <row r="875" spans="1:23" ht="30" x14ac:dyDescent="0.2">
      <c r="A875" s="84" t="s">
        <v>4715</v>
      </c>
      <c r="B875" s="84" t="s">
        <v>6211</v>
      </c>
      <c r="C875" s="84" t="s">
        <v>9605</v>
      </c>
      <c r="D875" s="84" t="s">
        <v>3703</v>
      </c>
      <c r="E875" s="84" t="s">
        <v>749</v>
      </c>
      <c r="F875" s="84" t="s">
        <v>370</v>
      </c>
      <c r="G875" s="84"/>
      <c r="H875" s="84"/>
      <c r="I875" s="84" t="b">
        <v>0</v>
      </c>
      <c r="J875" s="85" t="s">
        <v>4680</v>
      </c>
      <c r="K875" s="85" t="s">
        <v>4685</v>
      </c>
      <c r="L875" s="85" t="s">
        <v>1997</v>
      </c>
      <c r="M875" s="85"/>
      <c r="N875" s="85"/>
      <c r="O875" s="85"/>
      <c r="P875" s="85"/>
      <c r="Q875" s="86" t="s">
        <v>4678</v>
      </c>
      <c r="R875" s="86" t="s">
        <v>4683</v>
      </c>
      <c r="S875" s="86" t="s">
        <v>4820</v>
      </c>
      <c r="T875" s="86"/>
      <c r="U875" s="86"/>
      <c r="V875" s="86" t="s">
        <v>6212</v>
      </c>
      <c r="W875" s="86"/>
    </row>
    <row r="876" spans="1:23" ht="60" x14ac:dyDescent="0.2">
      <c r="A876" s="80" t="s">
        <v>4715</v>
      </c>
      <c r="B876" s="80" t="s">
        <v>6213</v>
      </c>
      <c r="C876" s="80" t="s">
        <v>9606</v>
      </c>
      <c r="D876" s="80" t="s">
        <v>3853</v>
      </c>
      <c r="E876" s="80" t="s">
        <v>749</v>
      </c>
      <c r="F876" s="80" t="s">
        <v>370</v>
      </c>
      <c r="G876" s="80"/>
      <c r="H876" s="80"/>
      <c r="I876" s="80" t="b">
        <v>0</v>
      </c>
      <c r="J876" s="81" t="s">
        <v>4680</v>
      </c>
      <c r="K876" s="81" t="s">
        <v>4685</v>
      </c>
      <c r="L876" s="81" t="s">
        <v>1997</v>
      </c>
      <c r="M876" s="81"/>
      <c r="N876" s="81"/>
      <c r="O876" s="81" t="s">
        <v>10963</v>
      </c>
      <c r="P876" s="81"/>
      <c r="Q876" s="82" t="s">
        <v>4678</v>
      </c>
      <c r="R876" s="82" t="s">
        <v>4683</v>
      </c>
      <c r="S876" s="82" t="s">
        <v>4820</v>
      </c>
      <c r="T876" s="82"/>
      <c r="U876" s="82"/>
      <c r="V876" s="82" t="s">
        <v>6214</v>
      </c>
      <c r="W876" s="82"/>
    </row>
    <row r="877" spans="1:23" ht="75" x14ac:dyDescent="0.2">
      <c r="A877" s="80" t="s">
        <v>4715</v>
      </c>
      <c r="B877" s="80" t="s">
        <v>6215</v>
      </c>
      <c r="C877" s="80" t="s">
        <v>8135</v>
      </c>
      <c r="D877" s="80" t="s">
        <v>4036</v>
      </c>
      <c r="E877" s="80" t="s">
        <v>749</v>
      </c>
      <c r="F877" s="80" t="s">
        <v>370</v>
      </c>
      <c r="G877" s="80"/>
      <c r="H877" s="80"/>
      <c r="I877" s="80" t="b">
        <v>0</v>
      </c>
      <c r="J877" s="81" t="s">
        <v>4680</v>
      </c>
      <c r="K877" s="81" t="s">
        <v>4685</v>
      </c>
      <c r="L877" s="81" t="s">
        <v>1997</v>
      </c>
      <c r="M877" s="81"/>
      <c r="N877" s="81"/>
      <c r="O877" s="81" t="s">
        <v>10964</v>
      </c>
      <c r="P877" s="81"/>
      <c r="Q877" s="82" t="s">
        <v>4678</v>
      </c>
      <c r="R877" s="82" t="s">
        <v>4683</v>
      </c>
      <c r="S877" s="82" t="s">
        <v>4820</v>
      </c>
      <c r="T877" s="82"/>
      <c r="U877" s="82"/>
      <c r="V877" s="82" t="s">
        <v>6216</v>
      </c>
      <c r="W877" s="82"/>
    </row>
    <row r="878" spans="1:23" ht="45" x14ac:dyDescent="0.2">
      <c r="A878" s="80" t="s">
        <v>4715</v>
      </c>
      <c r="B878" s="80" t="s">
        <v>4954</v>
      </c>
      <c r="C878" s="80" t="s">
        <v>9607</v>
      </c>
      <c r="D878" s="80" t="s">
        <v>2461</v>
      </c>
      <c r="E878" s="80" t="s">
        <v>749</v>
      </c>
      <c r="F878" s="80" t="s">
        <v>753</v>
      </c>
      <c r="G878" s="80"/>
      <c r="H878" s="80"/>
      <c r="I878" s="80" t="b">
        <v>0</v>
      </c>
      <c r="J878" s="81" t="s">
        <v>4680</v>
      </c>
      <c r="K878" s="81" t="s">
        <v>4681</v>
      </c>
      <c r="L878" s="81" t="s">
        <v>2461</v>
      </c>
      <c r="M878" s="81"/>
      <c r="N878" s="81"/>
      <c r="O878" s="81"/>
      <c r="P878" s="81"/>
      <c r="Q878" s="82" t="s">
        <v>4678</v>
      </c>
      <c r="R878" s="82" t="s">
        <v>4679</v>
      </c>
      <c r="S878" s="83" t="s">
        <v>4820</v>
      </c>
      <c r="T878" s="82"/>
      <c r="U878" s="82"/>
      <c r="V878" s="82"/>
      <c r="W878" s="82"/>
    </row>
    <row r="879" spans="1:23" ht="30" x14ac:dyDescent="0.2">
      <c r="A879" s="84" t="s">
        <v>4715</v>
      </c>
      <c r="B879" s="84" t="s">
        <v>6217</v>
      </c>
      <c r="C879" s="84" t="s">
        <v>9608</v>
      </c>
      <c r="D879" s="84" t="s">
        <v>1079</v>
      </c>
      <c r="E879" s="84" t="s">
        <v>749</v>
      </c>
      <c r="F879" s="84" t="s">
        <v>370</v>
      </c>
      <c r="G879" s="84"/>
      <c r="H879" s="84"/>
      <c r="I879" s="84" t="b">
        <v>0</v>
      </c>
      <c r="J879" s="85" t="s">
        <v>4680</v>
      </c>
      <c r="K879" s="85" t="s">
        <v>4685</v>
      </c>
      <c r="L879" s="85" t="s">
        <v>1997</v>
      </c>
      <c r="M879" s="85"/>
      <c r="N879" s="85"/>
      <c r="O879" s="85"/>
      <c r="P879" s="85"/>
      <c r="Q879" s="86" t="s">
        <v>4678</v>
      </c>
      <c r="R879" s="86" t="s">
        <v>4683</v>
      </c>
      <c r="S879" s="86" t="s">
        <v>4820</v>
      </c>
      <c r="T879" s="86"/>
      <c r="U879" s="86"/>
      <c r="V879" s="86" t="s">
        <v>6218</v>
      </c>
      <c r="W879" s="86"/>
    </row>
    <row r="880" spans="1:23" ht="30" x14ac:dyDescent="0.2">
      <c r="A880" s="80" t="s">
        <v>4715</v>
      </c>
      <c r="B880" s="80" t="s">
        <v>4955</v>
      </c>
      <c r="C880" s="80" t="s">
        <v>9609</v>
      </c>
      <c r="D880" s="80" t="s">
        <v>450</v>
      </c>
      <c r="E880" s="80" t="s">
        <v>749</v>
      </c>
      <c r="F880" s="80" t="s">
        <v>757</v>
      </c>
      <c r="G880" s="80"/>
      <c r="H880" s="80"/>
      <c r="I880" s="80" t="b">
        <v>0</v>
      </c>
      <c r="J880" s="81" t="s">
        <v>4680</v>
      </c>
      <c r="K880" s="81" t="s">
        <v>4700</v>
      </c>
      <c r="L880" s="81" t="s">
        <v>450</v>
      </c>
      <c r="M880" s="81"/>
      <c r="N880" s="81"/>
      <c r="O880" s="81"/>
      <c r="P880" s="81"/>
      <c r="Q880" s="82" t="s">
        <v>4678</v>
      </c>
      <c r="R880" s="82" t="s">
        <v>4699</v>
      </c>
      <c r="S880" s="82" t="s">
        <v>4956</v>
      </c>
      <c r="T880" s="82"/>
      <c r="U880" s="82"/>
      <c r="V880" s="82"/>
      <c r="W880" s="82"/>
    </row>
    <row r="881" spans="1:23" ht="30" x14ac:dyDescent="0.2">
      <c r="A881" s="84" t="s">
        <v>4715</v>
      </c>
      <c r="B881" s="84" t="s">
        <v>5318</v>
      </c>
      <c r="C881" s="84" t="s">
        <v>9610</v>
      </c>
      <c r="D881" s="84" t="s">
        <v>1277</v>
      </c>
      <c r="E881" s="84" t="s">
        <v>749</v>
      </c>
      <c r="F881" s="84" t="s">
        <v>759</v>
      </c>
      <c r="G881" s="84"/>
      <c r="H881" s="84"/>
      <c r="I881" s="84" t="b">
        <v>0</v>
      </c>
      <c r="J881" s="85" t="s">
        <v>4680</v>
      </c>
      <c r="K881" s="85" t="s">
        <v>5058</v>
      </c>
      <c r="L881" s="85" t="s">
        <v>450</v>
      </c>
      <c r="M881" s="85"/>
      <c r="N881" s="85"/>
      <c r="O881" s="85"/>
      <c r="P881" s="85"/>
      <c r="Q881" s="86" t="s">
        <v>4678</v>
      </c>
      <c r="R881" s="86" t="s">
        <v>5056</v>
      </c>
      <c r="S881" s="86" t="s">
        <v>4956</v>
      </c>
      <c r="T881" s="86" t="s">
        <v>5319</v>
      </c>
      <c r="U881" s="86"/>
      <c r="V881" s="86"/>
      <c r="W881" s="86"/>
    </row>
    <row r="882" spans="1:23" ht="60" x14ac:dyDescent="0.2">
      <c r="A882" s="80" t="s">
        <v>4715</v>
      </c>
      <c r="B882" s="80" t="s">
        <v>5320</v>
      </c>
      <c r="C882" s="80" t="s">
        <v>9611</v>
      </c>
      <c r="D882" s="80" t="s">
        <v>1919</v>
      </c>
      <c r="E882" s="80" t="s">
        <v>749</v>
      </c>
      <c r="F882" s="80" t="s">
        <v>761</v>
      </c>
      <c r="G882" s="80"/>
      <c r="H882" s="80"/>
      <c r="I882" s="80" t="b">
        <v>0</v>
      </c>
      <c r="J882" s="81" t="s">
        <v>4680</v>
      </c>
      <c r="K882" s="81" t="s">
        <v>5062</v>
      </c>
      <c r="L882" s="81" t="s">
        <v>450</v>
      </c>
      <c r="M882" s="81" t="s">
        <v>11262</v>
      </c>
      <c r="N882" s="81"/>
      <c r="O882" s="81"/>
      <c r="P882" s="81"/>
      <c r="Q882" s="82" t="s">
        <v>4678</v>
      </c>
      <c r="R882" s="82" t="s">
        <v>5060</v>
      </c>
      <c r="S882" s="82" t="s">
        <v>4956</v>
      </c>
      <c r="T882" s="82" t="s">
        <v>5321</v>
      </c>
      <c r="U882" s="82"/>
      <c r="V882" s="82"/>
      <c r="W882" s="82"/>
    </row>
    <row r="883" spans="1:23" ht="30" x14ac:dyDescent="0.2">
      <c r="A883" s="80" t="s">
        <v>4715</v>
      </c>
      <c r="B883" s="80" t="s">
        <v>4957</v>
      </c>
      <c r="C883" s="80" t="s">
        <v>9612</v>
      </c>
      <c r="D883" s="80" t="s">
        <v>538</v>
      </c>
      <c r="E883" s="80" t="s">
        <v>749</v>
      </c>
      <c r="F883" s="80" t="s">
        <v>757</v>
      </c>
      <c r="G883" s="80"/>
      <c r="H883" s="80"/>
      <c r="I883" s="80" t="b">
        <v>0</v>
      </c>
      <c r="J883" s="81" t="s">
        <v>4680</v>
      </c>
      <c r="K883" s="81" t="s">
        <v>4700</v>
      </c>
      <c r="L883" s="81" t="s">
        <v>538</v>
      </c>
      <c r="M883" s="81"/>
      <c r="N883" s="81"/>
      <c r="O883" s="81"/>
      <c r="P883" s="81"/>
      <c r="Q883" s="82" t="s">
        <v>4678</v>
      </c>
      <c r="R883" s="82" t="s">
        <v>4699</v>
      </c>
      <c r="S883" s="82" t="s">
        <v>4958</v>
      </c>
      <c r="T883" s="82"/>
      <c r="U883" s="82"/>
      <c r="V883" s="82"/>
      <c r="W883" s="82"/>
    </row>
    <row r="884" spans="1:23" ht="45" x14ac:dyDescent="0.2">
      <c r="A884" s="80" t="s">
        <v>4715</v>
      </c>
      <c r="B884" s="80" t="s">
        <v>6219</v>
      </c>
      <c r="C884" s="80" t="s">
        <v>9613</v>
      </c>
      <c r="D884" s="80" t="s">
        <v>3771</v>
      </c>
      <c r="E884" s="80" t="s">
        <v>749</v>
      </c>
      <c r="F884" s="80" t="s">
        <v>755</v>
      </c>
      <c r="G884" s="80"/>
      <c r="H884" s="80"/>
      <c r="I884" s="80" t="b">
        <v>0</v>
      </c>
      <c r="J884" s="81" t="s">
        <v>4680</v>
      </c>
      <c r="K884" s="81" t="s">
        <v>4702</v>
      </c>
      <c r="L884" s="81" t="s">
        <v>450</v>
      </c>
      <c r="M884" s="81"/>
      <c r="N884" s="81"/>
      <c r="O884" s="81" t="s">
        <v>10965</v>
      </c>
      <c r="P884" s="81"/>
      <c r="Q884" s="82" t="s">
        <v>4678</v>
      </c>
      <c r="R884" s="82" t="s">
        <v>4701</v>
      </c>
      <c r="S884" s="82" t="s">
        <v>4960</v>
      </c>
      <c r="T884" s="82"/>
      <c r="U884" s="82"/>
      <c r="V884" s="82" t="s">
        <v>6220</v>
      </c>
      <c r="W884" s="82"/>
    </row>
    <row r="885" spans="1:23" ht="60" x14ac:dyDescent="0.2">
      <c r="A885" s="80" t="s">
        <v>4715</v>
      </c>
      <c r="B885" s="80" t="s">
        <v>5322</v>
      </c>
      <c r="C885" s="80" t="s">
        <v>9614</v>
      </c>
      <c r="D885" s="80" t="s">
        <v>1904</v>
      </c>
      <c r="E885" s="80" t="s">
        <v>749</v>
      </c>
      <c r="F885" s="80" t="s">
        <v>759</v>
      </c>
      <c r="G885" s="80"/>
      <c r="H885" s="80"/>
      <c r="I885" s="80" t="b">
        <v>0</v>
      </c>
      <c r="J885" s="81" t="s">
        <v>4680</v>
      </c>
      <c r="K885" s="81" t="s">
        <v>5058</v>
      </c>
      <c r="L885" s="81" t="s">
        <v>450</v>
      </c>
      <c r="M885" s="81" t="s">
        <v>11263</v>
      </c>
      <c r="N885" s="81"/>
      <c r="O885" s="81"/>
      <c r="P885" s="81"/>
      <c r="Q885" s="82" t="s">
        <v>4678</v>
      </c>
      <c r="R885" s="82" t="s">
        <v>5056</v>
      </c>
      <c r="S885" s="82" t="s">
        <v>4956</v>
      </c>
      <c r="T885" s="82" t="s">
        <v>5323</v>
      </c>
      <c r="U885" s="82"/>
      <c r="V885" s="82"/>
      <c r="W885" s="82"/>
    </row>
    <row r="886" spans="1:23" ht="60" x14ac:dyDescent="0.2">
      <c r="A886" s="80" t="s">
        <v>4715</v>
      </c>
      <c r="B886" s="80" t="s">
        <v>5324</v>
      </c>
      <c r="C886" s="80" t="s">
        <v>9615</v>
      </c>
      <c r="D886" s="80" t="s">
        <v>1921</v>
      </c>
      <c r="E886" s="80" t="s">
        <v>749</v>
      </c>
      <c r="F886" s="80" t="s">
        <v>761</v>
      </c>
      <c r="G886" s="80"/>
      <c r="H886" s="80"/>
      <c r="I886" s="80" t="b">
        <v>0</v>
      </c>
      <c r="J886" s="81" t="s">
        <v>4680</v>
      </c>
      <c r="K886" s="81" t="s">
        <v>5062</v>
      </c>
      <c r="L886" s="81" t="s">
        <v>450</v>
      </c>
      <c r="M886" s="81" t="s">
        <v>11264</v>
      </c>
      <c r="N886" s="81"/>
      <c r="O886" s="81"/>
      <c r="P886" s="81"/>
      <c r="Q886" s="82" t="s">
        <v>4678</v>
      </c>
      <c r="R886" s="82" t="s">
        <v>5060</v>
      </c>
      <c r="S886" s="82" t="s">
        <v>4956</v>
      </c>
      <c r="T886" s="82" t="s">
        <v>5325</v>
      </c>
      <c r="U886" s="82"/>
      <c r="V886" s="82"/>
      <c r="W886" s="82"/>
    </row>
    <row r="887" spans="1:23" ht="45" x14ac:dyDescent="0.2">
      <c r="A887" s="80" t="s">
        <v>4715</v>
      </c>
      <c r="B887" s="80" t="s">
        <v>6221</v>
      </c>
      <c r="C887" s="80" t="s">
        <v>9616</v>
      </c>
      <c r="D887" s="80" t="s">
        <v>836</v>
      </c>
      <c r="E887" s="80" t="s">
        <v>749</v>
      </c>
      <c r="F887" s="80" t="s">
        <v>752</v>
      </c>
      <c r="G887" s="80"/>
      <c r="H887" s="80"/>
      <c r="I887" s="80" t="b">
        <v>0</v>
      </c>
      <c r="J887" s="81" t="s">
        <v>4680</v>
      </c>
      <c r="K887" s="81" t="s">
        <v>4690</v>
      </c>
      <c r="L887" s="81" t="s">
        <v>450</v>
      </c>
      <c r="M887" s="81"/>
      <c r="N887" s="81"/>
      <c r="O887" s="81" t="s">
        <v>10966</v>
      </c>
      <c r="P887" s="81"/>
      <c r="Q887" s="82" t="s">
        <v>4678</v>
      </c>
      <c r="R887" s="82" t="s">
        <v>4689</v>
      </c>
      <c r="S887" s="82" t="s">
        <v>4978</v>
      </c>
      <c r="T887" s="82"/>
      <c r="U887" s="82"/>
      <c r="V887" s="82" t="s">
        <v>6222</v>
      </c>
      <c r="W887" s="82"/>
    </row>
    <row r="888" spans="1:23" ht="75" x14ac:dyDescent="0.2">
      <c r="A888" s="80" t="s">
        <v>4715</v>
      </c>
      <c r="B888" s="80" t="s">
        <v>5326</v>
      </c>
      <c r="C888" s="80" t="s">
        <v>9617</v>
      </c>
      <c r="D888" s="80" t="s">
        <v>26</v>
      </c>
      <c r="E888" s="80" t="s">
        <v>749</v>
      </c>
      <c r="F888" s="80" t="s">
        <v>759</v>
      </c>
      <c r="G888" s="80"/>
      <c r="H888" s="80"/>
      <c r="I888" s="80" t="b">
        <v>0</v>
      </c>
      <c r="J888" s="81" t="s">
        <v>4680</v>
      </c>
      <c r="K888" s="81" t="s">
        <v>5058</v>
      </c>
      <c r="L888" s="81" t="s">
        <v>450</v>
      </c>
      <c r="M888" s="81" t="s">
        <v>11265</v>
      </c>
      <c r="N888" s="81"/>
      <c r="O888" s="81"/>
      <c r="P888" s="81"/>
      <c r="Q888" s="82" t="s">
        <v>4678</v>
      </c>
      <c r="R888" s="82" t="s">
        <v>5056</v>
      </c>
      <c r="S888" s="82" t="s">
        <v>4956</v>
      </c>
      <c r="T888" s="82" t="s">
        <v>5327</v>
      </c>
      <c r="U888" s="82"/>
      <c r="V888" s="82"/>
      <c r="W888" s="82"/>
    </row>
    <row r="889" spans="1:23" ht="60" x14ac:dyDescent="0.2">
      <c r="A889" s="80" t="s">
        <v>4715</v>
      </c>
      <c r="B889" s="80" t="s">
        <v>5328</v>
      </c>
      <c r="C889" s="80" t="s">
        <v>9618</v>
      </c>
      <c r="D889" s="80" t="s">
        <v>27</v>
      </c>
      <c r="E889" s="80" t="s">
        <v>749</v>
      </c>
      <c r="F889" s="80" t="s">
        <v>759</v>
      </c>
      <c r="G889" s="80"/>
      <c r="H889" s="80"/>
      <c r="I889" s="80" t="b">
        <v>0</v>
      </c>
      <c r="J889" s="81" t="s">
        <v>4680</v>
      </c>
      <c r="K889" s="81" t="s">
        <v>5058</v>
      </c>
      <c r="L889" s="81" t="s">
        <v>450</v>
      </c>
      <c r="M889" s="81" t="s">
        <v>11266</v>
      </c>
      <c r="N889" s="81"/>
      <c r="O889" s="81"/>
      <c r="P889" s="81"/>
      <c r="Q889" s="82" t="s">
        <v>4678</v>
      </c>
      <c r="R889" s="82" t="s">
        <v>5056</v>
      </c>
      <c r="S889" s="82" t="s">
        <v>4956</v>
      </c>
      <c r="T889" s="82" t="s">
        <v>5329</v>
      </c>
      <c r="U889" s="82"/>
      <c r="V889" s="82"/>
      <c r="W889" s="82"/>
    </row>
    <row r="890" spans="1:23" ht="45" x14ac:dyDescent="0.2">
      <c r="A890" s="80" t="s">
        <v>4715</v>
      </c>
      <c r="B890" s="80" t="s">
        <v>6488</v>
      </c>
      <c r="C890" s="80" t="s">
        <v>9619</v>
      </c>
      <c r="D890" s="80" t="s">
        <v>4400</v>
      </c>
      <c r="E890" s="80" t="s">
        <v>749</v>
      </c>
      <c r="F890" s="80" t="s">
        <v>757</v>
      </c>
      <c r="G890" s="80" t="s">
        <v>332</v>
      </c>
      <c r="H890" s="80"/>
      <c r="I890" s="80" t="b">
        <v>0</v>
      </c>
      <c r="J890" s="81" t="s">
        <v>4680</v>
      </c>
      <c r="K890" s="81" t="s">
        <v>4700</v>
      </c>
      <c r="L890" s="81" t="s">
        <v>4400</v>
      </c>
      <c r="M890" s="81"/>
      <c r="N890" s="81"/>
      <c r="O890" s="81"/>
      <c r="P890" s="81"/>
      <c r="Q890" s="82" t="s">
        <v>4678</v>
      </c>
      <c r="R890" s="82" t="s">
        <v>4699</v>
      </c>
      <c r="S890" s="82" t="s">
        <v>6489</v>
      </c>
      <c r="T890" s="82"/>
      <c r="U890" s="82"/>
      <c r="V890" s="82"/>
      <c r="W890" s="82"/>
    </row>
    <row r="891" spans="1:23" ht="60" x14ac:dyDescent="0.2">
      <c r="A891" s="80" t="s">
        <v>4715</v>
      </c>
      <c r="B891" s="80" t="s">
        <v>9620</v>
      </c>
      <c r="C891" s="80" t="s">
        <v>9621</v>
      </c>
      <c r="D891" s="80" t="s">
        <v>4575</v>
      </c>
      <c r="E891" s="80" t="s">
        <v>754</v>
      </c>
      <c r="F891" s="80" t="s">
        <v>753</v>
      </c>
      <c r="G891" s="80"/>
      <c r="H891" s="80"/>
      <c r="I891" s="80" t="b">
        <v>0</v>
      </c>
      <c r="J891" s="81" t="s">
        <v>4731</v>
      </c>
      <c r="K891" s="81" t="s">
        <v>4681</v>
      </c>
      <c r="L891" s="81" t="s">
        <v>450</v>
      </c>
      <c r="M891" s="81"/>
      <c r="N891" s="81"/>
      <c r="O891" s="81" t="s">
        <v>10967</v>
      </c>
      <c r="P891" s="81"/>
      <c r="Q891" s="82" t="s">
        <v>4729</v>
      </c>
      <c r="R891" s="82" t="s">
        <v>4679</v>
      </c>
      <c r="S891" s="82" t="s">
        <v>4956</v>
      </c>
      <c r="T891" s="82"/>
      <c r="U891" s="82"/>
      <c r="V891" s="82" t="s">
        <v>9622</v>
      </c>
      <c r="W891" s="82"/>
    </row>
    <row r="892" spans="1:23" ht="30" x14ac:dyDescent="0.2">
      <c r="A892" s="80" t="s">
        <v>4715</v>
      </c>
      <c r="B892" s="80" t="s">
        <v>4959</v>
      </c>
      <c r="C892" s="80" t="s">
        <v>9623</v>
      </c>
      <c r="D892" s="80" t="s">
        <v>4080</v>
      </c>
      <c r="E892" s="80" t="s">
        <v>749</v>
      </c>
      <c r="F892" s="80" t="s">
        <v>757</v>
      </c>
      <c r="G892" s="80"/>
      <c r="H892" s="80"/>
      <c r="I892" s="80" t="b">
        <v>0</v>
      </c>
      <c r="J892" s="81" t="s">
        <v>4680</v>
      </c>
      <c r="K892" s="81" t="s">
        <v>4700</v>
      </c>
      <c r="L892" s="81" t="s">
        <v>4080</v>
      </c>
      <c r="M892" s="81"/>
      <c r="N892" s="81"/>
      <c r="O892" s="81"/>
      <c r="P892" s="81"/>
      <c r="Q892" s="82" t="s">
        <v>4678</v>
      </c>
      <c r="R892" s="82" t="s">
        <v>4699</v>
      </c>
      <c r="S892" s="82" t="s">
        <v>4960</v>
      </c>
      <c r="T892" s="82"/>
      <c r="U892" s="82"/>
      <c r="V892" s="82"/>
      <c r="W892" s="82"/>
    </row>
    <row r="893" spans="1:23" ht="30" x14ac:dyDescent="0.2">
      <c r="A893" s="80" t="s">
        <v>4715</v>
      </c>
      <c r="B893" s="80" t="s">
        <v>4961</v>
      </c>
      <c r="C893" s="80" t="s">
        <v>4962</v>
      </c>
      <c r="D893" s="80" t="s">
        <v>3654</v>
      </c>
      <c r="E893" s="80" t="s">
        <v>749</v>
      </c>
      <c r="F893" s="80" t="s">
        <v>757</v>
      </c>
      <c r="G893" s="80"/>
      <c r="H893" s="80"/>
      <c r="I893" s="80" t="b">
        <v>0</v>
      </c>
      <c r="J893" s="81" t="s">
        <v>4680</v>
      </c>
      <c r="K893" s="81" t="s">
        <v>4700</v>
      </c>
      <c r="L893" s="81" t="s">
        <v>3654</v>
      </c>
      <c r="M893" s="81"/>
      <c r="N893" s="81"/>
      <c r="O893" s="81"/>
      <c r="P893" s="81"/>
      <c r="Q893" s="82" t="s">
        <v>4678</v>
      </c>
      <c r="R893" s="82" t="s">
        <v>4699</v>
      </c>
      <c r="S893" s="82" t="s">
        <v>4963</v>
      </c>
      <c r="T893" s="82"/>
      <c r="U893" s="82"/>
      <c r="V893" s="82"/>
      <c r="W893" s="82"/>
    </row>
    <row r="894" spans="1:23" ht="60" x14ac:dyDescent="0.2">
      <c r="A894" s="80" t="s">
        <v>4715</v>
      </c>
      <c r="B894" s="80" t="s">
        <v>5330</v>
      </c>
      <c r="C894" s="80" t="s">
        <v>9624</v>
      </c>
      <c r="D894" s="80" t="s">
        <v>1357</v>
      </c>
      <c r="E894" s="80" t="s">
        <v>754</v>
      </c>
      <c r="F894" s="80" t="s">
        <v>771</v>
      </c>
      <c r="G894" s="80"/>
      <c r="H894" s="80"/>
      <c r="I894" s="80" t="b">
        <v>0</v>
      </c>
      <c r="J894" s="81" t="s">
        <v>4731</v>
      </c>
      <c r="K894" s="81" t="s">
        <v>5279</v>
      </c>
      <c r="L894" s="81" t="s">
        <v>3654</v>
      </c>
      <c r="M894" s="81" t="s">
        <v>11267</v>
      </c>
      <c r="N894" s="81"/>
      <c r="O894" s="81"/>
      <c r="P894" s="81"/>
      <c r="Q894" s="82" t="s">
        <v>4729</v>
      </c>
      <c r="R894" s="82" t="s">
        <v>5277</v>
      </c>
      <c r="S894" s="82" t="s">
        <v>4963</v>
      </c>
      <c r="T894" s="82" t="s">
        <v>5331</v>
      </c>
      <c r="U894" s="82"/>
      <c r="V894" s="82"/>
      <c r="W894" s="82"/>
    </row>
    <row r="895" spans="1:23" ht="45" x14ac:dyDescent="0.2">
      <c r="A895" s="80" t="s">
        <v>4715</v>
      </c>
      <c r="B895" s="80" t="s">
        <v>5332</v>
      </c>
      <c r="C895" s="80" t="s">
        <v>9625</v>
      </c>
      <c r="D895" s="80" t="s">
        <v>1344</v>
      </c>
      <c r="E895" s="80" t="s">
        <v>754</v>
      </c>
      <c r="F895" s="80" t="s">
        <v>771</v>
      </c>
      <c r="G895" s="80"/>
      <c r="H895" s="80"/>
      <c r="I895" s="80" t="b">
        <v>0</v>
      </c>
      <c r="J895" s="81" t="s">
        <v>4731</v>
      </c>
      <c r="K895" s="81" t="s">
        <v>5279</v>
      </c>
      <c r="L895" s="81" t="s">
        <v>3654</v>
      </c>
      <c r="M895" s="81" t="s">
        <v>11268</v>
      </c>
      <c r="N895" s="81"/>
      <c r="O895" s="81"/>
      <c r="P895" s="81"/>
      <c r="Q895" s="82" t="s">
        <v>4729</v>
      </c>
      <c r="R895" s="82" t="s">
        <v>5277</v>
      </c>
      <c r="S895" s="82" t="s">
        <v>4963</v>
      </c>
      <c r="T895" s="82" t="s">
        <v>5333</v>
      </c>
      <c r="U895" s="82"/>
      <c r="V895" s="82"/>
      <c r="W895" s="82"/>
    </row>
    <row r="896" spans="1:23" ht="30" x14ac:dyDescent="0.2">
      <c r="A896" s="84" t="s">
        <v>4715</v>
      </c>
      <c r="B896" s="84" t="s">
        <v>6223</v>
      </c>
      <c r="C896" s="84" t="s">
        <v>9626</v>
      </c>
      <c r="D896" s="84" t="s">
        <v>1430</v>
      </c>
      <c r="E896" s="84" t="s">
        <v>783</v>
      </c>
      <c r="F896" s="84" t="s">
        <v>354</v>
      </c>
      <c r="G896" s="84"/>
      <c r="H896" s="84"/>
      <c r="I896" s="84" t="b">
        <v>0</v>
      </c>
      <c r="J896" s="85" t="s">
        <v>4798</v>
      </c>
      <c r="K896" s="85" t="s">
        <v>4762</v>
      </c>
      <c r="L896" s="85" t="s">
        <v>3654</v>
      </c>
      <c r="M896" s="85"/>
      <c r="N896" s="85"/>
      <c r="O896" s="85"/>
      <c r="P896" s="85"/>
      <c r="Q896" s="86" t="s">
        <v>4796</v>
      </c>
      <c r="R896" s="86" t="s">
        <v>4760</v>
      </c>
      <c r="S896" s="86" t="s">
        <v>4963</v>
      </c>
      <c r="T896" s="86"/>
      <c r="U896" s="86"/>
      <c r="V896" s="86" t="s">
        <v>6224</v>
      </c>
      <c r="W896" s="86"/>
    </row>
    <row r="897" spans="1:23" ht="60" x14ac:dyDescent="0.2">
      <c r="A897" s="80" t="s">
        <v>4715</v>
      </c>
      <c r="B897" s="80" t="s">
        <v>6225</v>
      </c>
      <c r="C897" s="80" t="s">
        <v>9627</v>
      </c>
      <c r="D897" s="80" t="s">
        <v>1740</v>
      </c>
      <c r="E897" s="80" t="s">
        <v>749</v>
      </c>
      <c r="F897" s="80" t="s">
        <v>751</v>
      </c>
      <c r="G897" s="80"/>
      <c r="H897" s="80"/>
      <c r="I897" s="80" t="b">
        <v>0</v>
      </c>
      <c r="J897" s="81" t="s">
        <v>4680</v>
      </c>
      <c r="K897" s="81" t="s">
        <v>4704</v>
      </c>
      <c r="L897" s="81" t="s">
        <v>3654</v>
      </c>
      <c r="M897" s="81"/>
      <c r="N897" s="81"/>
      <c r="O897" s="81" t="s">
        <v>10968</v>
      </c>
      <c r="P897" s="81"/>
      <c r="Q897" s="82" t="s">
        <v>4678</v>
      </c>
      <c r="R897" s="82" t="s">
        <v>4703</v>
      </c>
      <c r="S897" s="82" t="s">
        <v>4963</v>
      </c>
      <c r="T897" s="82"/>
      <c r="U897" s="82"/>
      <c r="V897" s="82" t="s">
        <v>6226</v>
      </c>
      <c r="W897" s="82"/>
    </row>
    <row r="898" spans="1:23" ht="60" x14ac:dyDescent="0.2">
      <c r="A898" s="80" t="s">
        <v>4715</v>
      </c>
      <c r="B898" s="80" t="s">
        <v>5334</v>
      </c>
      <c r="C898" s="80" t="s">
        <v>9628</v>
      </c>
      <c r="D898" s="80" t="s">
        <v>3379</v>
      </c>
      <c r="E898" s="80" t="s">
        <v>754</v>
      </c>
      <c r="F898" s="80" t="s">
        <v>771</v>
      </c>
      <c r="G898" s="80"/>
      <c r="H898" s="80"/>
      <c r="I898" s="80" t="b">
        <v>0</v>
      </c>
      <c r="J898" s="81" t="s">
        <v>4731</v>
      </c>
      <c r="K898" s="81" t="s">
        <v>5279</v>
      </c>
      <c r="L898" s="81" t="s">
        <v>3654</v>
      </c>
      <c r="M898" s="81" t="s">
        <v>11269</v>
      </c>
      <c r="N898" s="81"/>
      <c r="O898" s="81"/>
      <c r="P898" s="81"/>
      <c r="Q898" s="82" t="s">
        <v>4729</v>
      </c>
      <c r="R898" s="82" t="s">
        <v>5277</v>
      </c>
      <c r="S898" s="82" t="s">
        <v>4963</v>
      </c>
      <c r="T898" s="82" t="s">
        <v>5335</v>
      </c>
      <c r="U898" s="82"/>
      <c r="V898" s="82"/>
      <c r="W898" s="82"/>
    </row>
    <row r="899" spans="1:23" ht="60" x14ac:dyDescent="0.2">
      <c r="A899" s="80" t="s">
        <v>4715</v>
      </c>
      <c r="B899" s="80" t="s">
        <v>5336</v>
      </c>
      <c r="C899" s="80" t="s">
        <v>9629</v>
      </c>
      <c r="D899" s="80" t="s">
        <v>1369</v>
      </c>
      <c r="E899" s="80" t="s">
        <v>754</v>
      </c>
      <c r="F899" s="80" t="s">
        <v>771</v>
      </c>
      <c r="G899" s="80"/>
      <c r="H899" s="80"/>
      <c r="I899" s="80" t="b">
        <v>0</v>
      </c>
      <c r="J899" s="81" t="s">
        <v>4731</v>
      </c>
      <c r="K899" s="81" t="s">
        <v>5279</v>
      </c>
      <c r="L899" s="81" t="s">
        <v>3654</v>
      </c>
      <c r="M899" s="81" t="s">
        <v>11270</v>
      </c>
      <c r="N899" s="81"/>
      <c r="O899" s="81"/>
      <c r="P899" s="81"/>
      <c r="Q899" s="82" t="s">
        <v>4729</v>
      </c>
      <c r="R899" s="82" t="s">
        <v>5277</v>
      </c>
      <c r="S899" s="82" t="s">
        <v>4963</v>
      </c>
      <c r="T899" s="82" t="s">
        <v>5337</v>
      </c>
      <c r="U899" s="82"/>
      <c r="V899" s="82"/>
      <c r="W899" s="82"/>
    </row>
    <row r="900" spans="1:23" ht="60" x14ac:dyDescent="0.2">
      <c r="A900" s="80" t="s">
        <v>4715</v>
      </c>
      <c r="B900" s="80" t="s">
        <v>6227</v>
      </c>
      <c r="C900" s="80" t="s">
        <v>9630</v>
      </c>
      <c r="D900" s="80" t="s">
        <v>1735</v>
      </c>
      <c r="E900" s="80" t="s">
        <v>749</v>
      </c>
      <c r="F900" s="80" t="s">
        <v>751</v>
      </c>
      <c r="G900" s="80"/>
      <c r="H900" s="80"/>
      <c r="I900" s="80" t="b">
        <v>0</v>
      </c>
      <c r="J900" s="81" t="s">
        <v>4680</v>
      </c>
      <c r="K900" s="81" t="s">
        <v>4704</v>
      </c>
      <c r="L900" s="81" t="s">
        <v>3654</v>
      </c>
      <c r="M900" s="81"/>
      <c r="N900" s="81"/>
      <c r="O900" s="81" t="s">
        <v>10969</v>
      </c>
      <c r="P900" s="81"/>
      <c r="Q900" s="82" t="s">
        <v>4678</v>
      </c>
      <c r="R900" s="82" t="s">
        <v>4703</v>
      </c>
      <c r="S900" s="82" t="s">
        <v>4963</v>
      </c>
      <c r="T900" s="82"/>
      <c r="U900" s="82"/>
      <c r="V900" s="82" t="s">
        <v>6228</v>
      </c>
      <c r="W900" s="82"/>
    </row>
    <row r="901" spans="1:23" ht="60" x14ac:dyDescent="0.2">
      <c r="A901" s="80" t="s">
        <v>4715</v>
      </c>
      <c r="B901" s="80" t="s">
        <v>5338</v>
      </c>
      <c r="C901" s="80" t="s">
        <v>9631</v>
      </c>
      <c r="D901" s="80" t="s">
        <v>1351</v>
      </c>
      <c r="E901" s="80" t="s">
        <v>754</v>
      </c>
      <c r="F901" s="80" t="s">
        <v>771</v>
      </c>
      <c r="G901" s="80"/>
      <c r="H901" s="80"/>
      <c r="I901" s="80" t="b">
        <v>0</v>
      </c>
      <c r="J901" s="81" t="s">
        <v>4731</v>
      </c>
      <c r="K901" s="81" t="s">
        <v>5279</v>
      </c>
      <c r="L901" s="81" t="s">
        <v>3654</v>
      </c>
      <c r="M901" s="81" t="s">
        <v>11271</v>
      </c>
      <c r="N901" s="81"/>
      <c r="O901" s="81"/>
      <c r="P901" s="81"/>
      <c r="Q901" s="82" t="s">
        <v>4729</v>
      </c>
      <c r="R901" s="82" t="s">
        <v>5277</v>
      </c>
      <c r="S901" s="82" t="s">
        <v>4963</v>
      </c>
      <c r="T901" s="82" t="s">
        <v>5339</v>
      </c>
      <c r="U901" s="82"/>
      <c r="V901" s="82"/>
      <c r="W901" s="82"/>
    </row>
    <row r="902" spans="1:23" ht="60" x14ac:dyDescent="0.2">
      <c r="A902" s="80" t="s">
        <v>4715</v>
      </c>
      <c r="B902" s="80" t="s">
        <v>5340</v>
      </c>
      <c r="C902" s="80" t="s">
        <v>9632</v>
      </c>
      <c r="D902" s="80" t="s">
        <v>1356</v>
      </c>
      <c r="E902" s="80" t="s">
        <v>754</v>
      </c>
      <c r="F902" s="80" t="s">
        <v>771</v>
      </c>
      <c r="G902" s="80"/>
      <c r="H902" s="80"/>
      <c r="I902" s="80" t="b">
        <v>0</v>
      </c>
      <c r="J902" s="81" t="s">
        <v>4731</v>
      </c>
      <c r="K902" s="81" t="s">
        <v>5279</v>
      </c>
      <c r="L902" s="81" t="s">
        <v>3654</v>
      </c>
      <c r="M902" s="81" t="s">
        <v>11272</v>
      </c>
      <c r="N902" s="81"/>
      <c r="O902" s="81"/>
      <c r="P902" s="81"/>
      <c r="Q902" s="82" t="s">
        <v>4729</v>
      </c>
      <c r="R902" s="82" t="s">
        <v>5277</v>
      </c>
      <c r="S902" s="82" t="s">
        <v>4963</v>
      </c>
      <c r="T902" s="82" t="s">
        <v>5341</v>
      </c>
      <c r="U902" s="82"/>
      <c r="V902" s="82"/>
      <c r="W902" s="82"/>
    </row>
    <row r="903" spans="1:23" ht="60" x14ac:dyDescent="0.2">
      <c r="A903" s="80" t="s">
        <v>4715</v>
      </c>
      <c r="B903" s="80" t="s">
        <v>5342</v>
      </c>
      <c r="C903" s="80" t="s">
        <v>9633</v>
      </c>
      <c r="D903" s="80" t="s">
        <v>1454</v>
      </c>
      <c r="E903" s="80" t="s">
        <v>766</v>
      </c>
      <c r="F903" s="80" t="s">
        <v>354</v>
      </c>
      <c r="G903" s="80"/>
      <c r="H903" s="80"/>
      <c r="I903" s="80" t="b">
        <v>0</v>
      </c>
      <c r="J903" s="81" t="s">
        <v>4692</v>
      </c>
      <c r="K903" s="81" t="s">
        <v>4762</v>
      </c>
      <c r="L903" s="81" t="s">
        <v>3654</v>
      </c>
      <c r="M903" s="81" t="s">
        <v>11273</v>
      </c>
      <c r="N903" s="81"/>
      <c r="O903" s="81"/>
      <c r="P903" s="81"/>
      <c r="Q903" s="82" t="s">
        <v>4691</v>
      </c>
      <c r="R903" s="82" t="s">
        <v>4683</v>
      </c>
      <c r="S903" s="82" t="s">
        <v>4963</v>
      </c>
      <c r="T903" s="82" t="s">
        <v>5343</v>
      </c>
      <c r="U903" s="82"/>
      <c r="V903" s="82"/>
      <c r="W903" s="82"/>
    </row>
    <row r="904" spans="1:23" ht="60" x14ac:dyDescent="0.2">
      <c r="A904" s="80" t="s">
        <v>4715</v>
      </c>
      <c r="B904" s="80" t="s">
        <v>5344</v>
      </c>
      <c r="C904" s="80" t="s">
        <v>9634</v>
      </c>
      <c r="D904" s="80" t="s">
        <v>1456</v>
      </c>
      <c r="E904" s="80" t="s">
        <v>766</v>
      </c>
      <c r="F904" s="80" t="s">
        <v>354</v>
      </c>
      <c r="G904" s="80"/>
      <c r="H904" s="80"/>
      <c r="I904" s="80" t="b">
        <v>0</v>
      </c>
      <c r="J904" s="81" t="s">
        <v>4692</v>
      </c>
      <c r="K904" s="81" t="s">
        <v>4762</v>
      </c>
      <c r="L904" s="81" t="s">
        <v>3654</v>
      </c>
      <c r="M904" s="81" t="s">
        <v>11274</v>
      </c>
      <c r="N904" s="81"/>
      <c r="O904" s="81"/>
      <c r="P904" s="81"/>
      <c r="Q904" s="82" t="s">
        <v>4691</v>
      </c>
      <c r="R904" s="82" t="s">
        <v>4760</v>
      </c>
      <c r="S904" s="82" t="s">
        <v>4963</v>
      </c>
      <c r="T904" s="82" t="s">
        <v>5345</v>
      </c>
      <c r="U904" s="82"/>
      <c r="V904" s="82"/>
      <c r="W904" s="82"/>
    </row>
    <row r="905" spans="1:23" ht="75" x14ac:dyDescent="0.2">
      <c r="A905" s="80" t="s">
        <v>4715</v>
      </c>
      <c r="B905" s="80" t="s">
        <v>6229</v>
      </c>
      <c r="C905" s="80" t="s">
        <v>9635</v>
      </c>
      <c r="D905" s="80" t="s">
        <v>1361</v>
      </c>
      <c r="E905" s="80" t="s">
        <v>754</v>
      </c>
      <c r="F905" s="80" t="s">
        <v>771</v>
      </c>
      <c r="G905" s="80"/>
      <c r="H905" s="80"/>
      <c r="I905" s="80" t="b">
        <v>0</v>
      </c>
      <c r="J905" s="81" t="s">
        <v>4731</v>
      </c>
      <c r="K905" s="81" t="s">
        <v>5279</v>
      </c>
      <c r="L905" s="81" t="s">
        <v>3654</v>
      </c>
      <c r="M905" s="81"/>
      <c r="N905" s="81"/>
      <c r="O905" s="81" t="s">
        <v>10970</v>
      </c>
      <c r="P905" s="81"/>
      <c r="Q905" s="82" t="s">
        <v>4729</v>
      </c>
      <c r="R905" s="82" t="s">
        <v>5277</v>
      </c>
      <c r="S905" s="82" t="s">
        <v>4963</v>
      </c>
      <c r="T905" s="82"/>
      <c r="U905" s="82"/>
      <c r="V905" s="82" t="s">
        <v>6230</v>
      </c>
      <c r="W905" s="82"/>
    </row>
    <row r="906" spans="1:23" ht="75" x14ac:dyDescent="0.2">
      <c r="A906" s="80" t="s">
        <v>4715</v>
      </c>
      <c r="B906" s="80" t="s">
        <v>6231</v>
      </c>
      <c r="C906" s="80" t="s">
        <v>9636</v>
      </c>
      <c r="D906" s="80" t="s">
        <v>1362</v>
      </c>
      <c r="E906" s="80" t="s">
        <v>754</v>
      </c>
      <c r="F906" s="80" t="s">
        <v>771</v>
      </c>
      <c r="G906" s="80"/>
      <c r="H906" s="80"/>
      <c r="I906" s="80" t="b">
        <v>0</v>
      </c>
      <c r="J906" s="81" t="s">
        <v>4731</v>
      </c>
      <c r="K906" s="81" t="s">
        <v>5279</v>
      </c>
      <c r="L906" s="81" t="s">
        <v>3654</v>
      </c>
      <c r="M906" s="81"/>
      <c r="N906" s="81"/>
      <c r="O906" s="81" t="s">
        <v>10971</v>
      </c>
      <c r="P906" s="81"/>
      <c r="Q906" s="82" t="s">
        <v>4729</v>
      </c>
      <c r="R906" s="82" t="s">
        <v>5277</v>
      </c>
      <c r="S906" s="82" t="s">
        <v>4963</v>
      </c>
      <c r="T906" s="82"/>
      <c r="U906" s="82"/>
      <c r="V906" s="82" t="s">
        <v>6232</v>
      </c>
      <c r="W906" s="82"/>
    </row>
    <row r="907" spans="1:23" ht="60" x14ac:dyDescent="0.2">
      <c r="A907" s="80" t="s">
        <v>4715</v>
      </c>
      <c r="B907" s="80" t="s">
        <v>5346</v>
      </c>
      <c r="C907" s="80" t="s">
        <v>9637</v>
      </c>
      <c r="D907" s="80" t="s">
        <v>1360</v>
      </c>
      <c r="E907" s="80" t="s">
        <v>754</v>
      </c>
      <c r="F907" s="80" t="s">
        <v>771</v>
      </c>
      <c r="G907" s="80"/>
      <c r="H907" s="80"/>
      <c r="I907" s="80" t="b">
        <v>0</v>
      </c>
      <c r="J907" s="81" t="s">
        <v>4731</v>
      </c>
      <c r="K907" s="81" t="s">
        <v>5279</v>
      </c>
      <c r="L907" s="81" t="s">
        <v>3654</v>
      </c>
      <c r="M907" s="81" t="s">
        <v>11275</v>
      </c>
      <c r="N907" s="81"/>
      <c r="O907" s="81"/>
      <c r="P907" s="81"/>
      <c r="Q907" s="82" t="s">
        <v>4729</v>
      </c>
      <c r="R907" s="82" t="s">
        <v>5277</v>
      </c>
      <c r="S907" s="82" t="s">
        <v>4963</v>
      </c>
      <c r="T907" s="82" t="s">
        <v>5347</v>
      </c>
      <c r="U907" s="82"/>
      <c r="V907" s="82"/>
      <c r="W907" s="82"/>
    </row>
    <row r="908" spans="1:23" ht="60" x14ac:dyDescent="0.2">
      <c r="A908" s="80" t="s">
        <v>4715</v>
      </c>
      <c r="B908" s="80" t="s">
        <v>5348</v>
      </c>
      <c r="C908" s="80" t="s">
        <v>9638</v>
      </c>
      <c r="D908" s="80" t="s">
        <v>1396</v>
      </c>
      <c r="E908" s="80" t="s">
        <v>754</v>
      </c>
      <c r="F908" s="80" t="s">
        <v>370</v>
      </c>
      <c r="G908" s="80"/>
      <c r="H908" s="80"/>
      <c r="I908" s="80" t="b">
        <v>0</v>
      </c>
      <c r="J908" s="81" t="s">
        <v>4731</v>
      </c>
      <c r="K908" s="81" t="s">
        <v>4685</v>
      </c>
      <c r="L908" s="81" t="s">
        <v>3462</v>
      </c>
      <c r="M908" s="81" t="s">
        <v>11276</v>
      </c>
      <c r="N908" s="81"/>
      <c r="O908" s="81"/>
      <c r="P908" s="81"/>
      <c r="Q908" s="82" t="s">
        <v>4729</v>
      </c>
      <c r="R908" s="82" t="s">
        <v>4683</v>
      </c>
      <c r="S908" s="82" t="s">
        <v>4906</v>
      </c>
      <c r="T908" s="82" t="s">
        <v>5349</v>
      </c>
      <c r="U908" s="82"/>
      <c r="V908" s="82"/>
      <c r="W908" s="82"/>
    </row>
    <row r="909" spans="1:23" ht="45" x14ac:dyDescent="0.2">
      <c r="A909" s="80" t="s">
        <v>4715</v>
      </c>
      <c r="B909" s="80" t="s">
        <v>5604</v>
      </c>
      <c r="C909" s="80" t="s">
        <v>9639</v>
      </c>
      <c r="D909" s="80" t="s">
        <v>1117</v>
      </c>
      <c r="E909" s="80" t="s">
        <v>754</v>
      </c>
      <c r="F909" s="80" t="s">
        <v>782</v>
      </c>
      <c r="G909" s="80"/>
      <c r="H909" s="80"/>
      <c r="I909" s="80" t="b">
        <v>0</v>
      </c>
      <c r="J909" s="81" t="s">
        <v>4684</v>
      </c>
      <c r="K909" s="81" t="s">
        <v>5607</v>
      </c>
      <c r="L909" s="81" t="s">
        <v>3654</v>
      </c>
      <c r="M909" s="81"/>
      <c r="N909" s="81" t="s">
        <v>10653</v>
      </c>
      <c r="O909" s="81"/>
      <c r="P909" s="81"/>
      <c r="Q909" s="82" t="s">
        <v>4682</v>
      </c>
      <c r="R909" s="82" t="s">
        <v>5605</v>
      </c>
      <c r="S909" s="82" t="s">
        <v>4963</v>
      </c>
      <c r="T909" s="82"/>
      <c r="U909" s="82" t="s">
        <v>5606</v>
      </c>
      <c r="V909" s="82"/>
      <c r="W909" s="82"/>
    </row>
    <row r="910" spans="1:23" ht="45" x14ac:dyDescent="0.2">
      <c r="A910" s="80" t="s">
        <v>4715</v>
      </c>
      <c r="B910" s="80" t="s">
        <v>5608</v>
      </c>
      <c r="C910" s="80" t="s">
        <v>9640</v>
      </c>
      <c r="D910" s="80" t="s">
        <v>1118</v>
      </c>
      <c r="E910" s="80" t="s">
        <v>754</v>
      </c>
      <c r="F910" s="80" t="s">
        <v>782</v>
      </c>
      <c r="G910" s="80"/>
      <c r="H910" s="80"/>
      <c r="I910" s="80" t="b">
        <v>0</v>
      </c>
      <c r="J910" s="81" t="s">
        <v>4684</v>
      </c>
      <c r="K910" s="81" t="s">
        <v>5607</v>
      </c>
      <c r="L910" s="81" t="s">
        <v>3654</v>
      </c>
      <c r="M910" s="81"/>
      <c r="N910" s="81" t="s">
        <v>10654</v>
      </c>
      <c r="O910" s="81"/>
      <c r="P910" s="81"/>
      <c r="Q910" s="82" t="s">
        <v>4682</v>
      </c>
      <c r="R910" s="82" t="s">
        <v>5605</v>
      </c>
      <c r="S910" s="82" t="s">
        <v>4963</v>
      </c>
      <c r="T910" s="82"/>
      <c r="U910" s="82" t="s">
        <v>5609</v>
      </c>
      <c r="V910" s="82"/>
      <c r="W910" s="82"/>
    </row>
    <row r="911" spans="1:23" ht="30" x14ac:dyDescent="0.2">
      <c r="A911" s="84" t="s">
        <v>4715</v>
      </c>
      <c r="B911" s="84" t="s">
        <v>5610</v>
      </c>
      <c r="C911" s="84" t="s">
        <v>9641</v>
      </c>
      <c r="D911" s="84" t="s">
        <v>1408</v>
      </c>
      <c r="E911" s="84" t="s">
        <v>754</v>
      </c>
      <c r="F911" s="84" t="s">
        <v>781</v>
      </c>
      <c r="G911" s="84"/>
      <c r="H911" s="84"/>
      <c r="I911" s="84" t="b">
        <v>0</v>
      </c>
      <c r="J911" s="85" t="s">
        <v>4684</v>
      </c>
      <c r="K911" s="85" t="s">
        <v>5365</v>
      </c>
      <c r="L911" s="85" t="s">
        <v>3654</v>
      </c>
      <c r="M911" s="85"/>
      <c r="N911" s="85"/>
      <c r="O911" s="85"/>
      <c r="P911" s="85"/>
      <c r="Q911" s="86" t="s">
        <v>4682</v>
      </c>
      <c r="R911" s="86" t="s">
        <v>5363</v>
      </c>
      <c r="S911" s="86" t="s">
        <v>4963</v>
      </c>
      <c r="T911" s="86"/>
      <c r="U911" s="86" t="s">
        <v>5611</v>
      </c>
      <c r="V911" s="86"/>
      <c r="W911" s="86"/>
    </row>
    <row r="912" spans="1:23" ht="45" x14ac:dyDescent="0.2">
      <c r="A912" s="80" t="s">
        <v>4715</v>
      </c>
      <c r="B912" s="80" t="s">
        <v>5612</v>
      </c>
      <c r="C912" s="80" t="s">
        <v>9642</v>
      </c>
      <c r="D912" s="80" t="s">
        <v>1407</v>
      </c>
      <c r="E912" s="80" t="s">
        <v>754</v>
      </c>
      <c r="F912" s="80" t="s">
        <v>781</v>
      </c>
      <c r="G912" s="80"/>
      <c r="H912" s="80"/>
      <c r="I912" s="80" t="b">
        <v>0</v>
      </c>
      <c r="J912" s="81" t="s">
        <v>4684</v>
      </c>
      <c r="K912" s="81" t="s">
        <v>5365</v>
      </c>
      <c r="L912" s="81" t="s">
        <v>3654</v>
      </c>
      <c r="M912" s="81"/>
      <c r="N912" s="81" t="s">
        <v>10655</v>
      </c>
      <c r="O912" s="81"/>
      <c r="P912" s="81"/>
      <c r="Q912" s="82" t="s">
        <v>4682</v>
      </c>
      <c r="R912" s="82" t="s">
        <v>5363</v>
      </c>
      <c r="S912" s="82" t="s">
        <v>4963</v>
      </c>
      <c r="T912" s="82"/>
      <c r="U912" s="82" t="s">
        <v>5613</v>
      </c>
      <c r="V912" s="82"/>
      <c r="W912" s="82"/>
    </row>
    <row r="913" spans="1:23" ht="60" x14ac:dyDescent="0.2">
      <c r="A913" s="80" t="s">
        <v>4715</v>
      </c>
      <c r="B913" s="80" t="s">
        <v>5350</v>
      </c>
      <c r="C913" s="80" t="s">
        <v>9643</v>
      </c>
      <c r="D913" s="80" t="s">
        <v>1358</v>
      </c>
      <c r="E913" s="80" t="s">
        <v>754</v>
      </c>
      <c r="F913" s="80" t="s">
        <v>771</v>
      </c>
      <c r="G913" s="80"/>
      <c r="H913" s="80"/>
      <c r="I913" s="80" t="b">
        <v>0</v>
      </c>
      <c r="J913" s="81" t="s">
        <v>4731</v>
      </c>
      <c r="K913" s="81" t="s">
        <v>5279</v>
      </c>
      <c r="L913" s="81" t="s">
        <v>3654</v>
      </c>
      <c r="M913" s="81" t="s">
        <v>11277</v>
      </c>
      <c r="N913" s="81"/>
      <c r="O913" s="81"/>
      <c r="P913" s="81"/>
      <c r="Q913" s="82" t="s">
        <v>4729</v>
      </c>
      <c r="R913" s="82" t="s">
        <v>5277</v>
      </c>
      <c r="S913" s="82" t="s">
        <v>4963</v>
      </c>
      <c r="T913" s="82" t="s">
        <v>5351</v>
      </c>
      <c r="U913" s="82"/>
      <c r="V913" s="82"/>
      <c r="W913" s="82"/>
    </row>
    <row r="914" spans="1:23" ht="60" x14ac:dyDescent="0.2">
      <c r="A914" s="80" t="s">
        <v>4715</v>
      </c>
      <c r="B914" s="80" t="s">
        <v>5352</v>
      </c>
      <c r="C914" s="80" t="s">
        <v>9644</v>
      </c>
      <c r="D914" s="80" t="s">
        <v>1350</v>
      </c>
      <c r="E914" s="80" t="s">
        <v>754</v>
      </c>
      <c r="F914" s="80" t="s">
        <v>771</v>
      </c>
      <c r="G914" s="80"/>
      <c r="H914" s="80"/>
      <c r="I914" s="80" t="b">
        <v>0</v>
      </c>
      <c r="J914" s="81" t="s">
        <v>4731</v>
      </c>
      <c r="K914" s="81" t="s">
        <v>5279</v>
      </c>
      <c r="L914" s="81" t="s">
        <v>3654</v>
      </c>
      <c r="M914" s="81" t="s">
        <v>11278</v>
      </c>
      <c r="N914" s="81"/>
      <c r="O914" s="81"/>
      <c r="P914" s="81"/>
      <c r="Q914" s="82" t="s">
        <v>4729</v>
      </c>
      <c r="R914" s="82" t="s">
        <v>5277</v>
      </c>
      <c r="S914" s="82" t="s">
        <v>4963</v>
      </c>
      <c r="T914" s="82" t="s">
        <v>5353</v>
      </c>
      <c r="U914" s="82"/>
      <c r="V914" s="82"/>
      <c r="W914" s="82"/>
    </row>
    <row r="915" spans="1:23" ht="45" x14ac:dyDescent="0.2">
      <c r="A915" s="80" t="s">
        <v>4715</v>
      </c>
      <c r="B915" s="80" t="s">
        <v>6233</v>
      </c>
      <c r="C915" s="80" t="s">
        <v>9645</v>
      </c>
      <c r="D915" s="80" t="s">
        <v>1429</v>
      </c>
      <c r="E915" s="80" t="s">
        <v>783</v>
      </c>
      <c r="F915" s="80" t="s">
        <v>354</v>
      </c>
      <c r="G915" s="80"/>
      <c r="H915" s="80"/>
      <c r="I915" s="80" t="b">
        <v>0</v>
      </c>
      <c r="J915" s="81" t="s">
        <v>4798</v>
      </c>
      <c r="K915" s="81" t="s">
        <v>4762</v>
      </c>
      <c r="L915" s="81" t="s">
        <v>3654</v>
      </c>
      <c r="M915" s="81"/>
      <c r="N915" s="81"/>
      <c r="O915" s="81" t="s">
        <v>10972</v>
      </c>
      <c r="P915" s="81"/>
      <c r="Q915" s="82" t="s">
        <v>4796</v>
      </c>
      <c r="R915" s="82" t="s">
        <v>4760</v>
      </c>
      <c r="S915" s="82" t="s">
        <v>4963</v>
      </c>
      <c r="T915" s="82"/>
      <c r="U915" s="82"/>
      <c r="V915" s="82" t="s">
        <v>6234</v>
      </c>
      <c r="W915" s="82"/>
    </row>
    <row r="916" spans="1:23" ht="45" x14ac:dyDescent="0.2">
      <c r="A916" s="80" t="s">
        <v>4715</v>
      </c>
      <c r="B916" s="80" t="s">
        <v>5354</v>
      </c>
      <c r="C916" s="80" t="s">
        <v>9646</v>
      </c>
      <c r="D916" s="80" t="s">
        <v>2462</v>
      </c>
      <c r="E916" s="80" t="s">
        <v>754</v>
      </c>
      <c r="F916" s="80" t="s">
        <v>761</v>
      </c>
      <c r="G916" s="80"/>
      <c r="H916" s="80"/>
      <c r="I916" s="80" t="b">
        <v>0</v>
      </c>
      <c r="J916" s="81" t="s">
        <v>4731</v>
      </c>
      <c r="K916" s="81" t="s">
        <v>5062</v>
      </c>
      <c r="L916" s="81" t="s">
        <v>3654</v>
      </c>
      <c r="M916" s="81" t="s">
        <v>11279</v>
      </c>
      <c r="N916" s="81"/>
      <c r="O916" s="81"/>
      <c r="P916" s="81"/>
      <c r="Q916" s="82" t="s">
        <v>4729</v>
      </c>
      <c r="R916" s="82" t="s">
        <v>5060</v>
      </c>
      <c r="S916" s="82" t="s">
        <v>4963</v>
      </c>
      <c r="T916" s="82" t="s">
        <v>5355</v>
      </c>
      <c r="U916" s="82"/>
      <c r="V916" s="82"/>
      <c r="W916" s="82"/>
    </row>
    <row r="917" spans="1:23" ht="60" x14ac:dyDescent="0.2">
      <c r="A917" s="80" t="s">
        <v>4715</v>
      </c>
      <c r="B917" s="80" t="s">
        <v>5356</v>
      </c>
      <c r="C917" s="80" t="s">
        <v>9647</v>
      </c>
      <c r="D917" s="80" t="s">
        <v>3380</v>
      </c>
      <c r="E917" s="80" t="s">
        <v>754</v>
      </c>
      <c r="F917" s="80" t="s">
        <v>771</v>
      </c>
      <c r="G917" s="80"/>
      <c r="H917" s="80"/>
      <c r="I917" s="80" t="b">
        <v>0</v>
      </c>
      <c r="J917" s="81" t="s">
        <v>4731</v>
      </c>
      <c r="K917" s="81" t="s">
        <v>5279</v>
      </c>
      <c r="L917" s="81" t="s">
        <v>3654</v>
      </c>
      <c r="M917" s="81" t="s">
        <v>11280</v>
      </c>
      <c r="N917" s="81"/>
      <c r="O917" s="81"/>
      <c r="P917" s="81"/>
      <c r="Q917" s="82" t="s">
        <v>4729</v>
      </c>
      <c r="R917" s="82" t="s">
        <v>5277</v>
      </c>
      <c r="S917" s="82" t="s">
        <v>4963</v>
      </c>
      <c r="T917" s="82" t="s">
        <v>5357</v>
      </c>
      <c r="U917" s="82"/>
      <c r="V917" s="82"/>
      <c r="W917" s="82"/>
    </row>
    <row r="918" spans="1:23" ht="60" x14ac:dyDescent="0.2">
      <c r="A918" s="80" t="s">
        <v>4715</v>
      </c>
      <c r="B918" s="80" t="s">
        <v>5358</v>
      </c>
      <c r="C918" s="80" t="s">
        <v>9648</v>
      </c>
      <c r="D918" s="80" t="s">
        <v>1353</v>
      </c>
      <c r="E918" s="80" t="s">
        <v>754</v>
      </c>
      <c r="F918" s="80" t="s">
        <v>771</v>
      </c>
      <c r="G918" s="80"/>
      <c r="H918" s="80"/>
      <c r="I918" s="80" t="b">
        <v>0</v>
      </c>
      <c r="J918" s="81" t="s">
        <v>4731</v>
      </c>
      <c r="K918" s="81" t="s">
        <v>5279</v>
      </c>
      <c r="L918" s="81" t="s">
        <v>3654</v>
      </c>
      <c r="M918" s="81" t="s">
        <v>11281</v>
      </c>
      <c r="N918" s="81"/>
      <c r="O918" s="81"/>
      <c r="P918" s="81"/>
      <c r="Q918" s="82" t="s">
        <v>4729</v>
      </c>
      <c r="R918" s="82" t="s">
        <v>5277</v>
      </c>
      <c r="S918" s="82" t="s">
        <v>4963</v>
      </c>
      <c r="T918" s="82" t="s">
        <v>5359</v>
      </c>
      <c r="U918" s="82"/>
      <c r="V918" s="82"/>
      <c r="W918" s="82"/>
    </row>
    <row r="919" spans="1:23" ht="60" x14ac:dyDescent="0.2">
      <c r="A919" s="80" t="s">
        <v>4715</v>
      </c>
      <c r="B919" s="80" t="s">
        <v>5360</v>
      </c>
      <c r="C919" s="80" t="s">
        <v>9649</v>
      </c>
      <c r="D919" s="80" t="s">
        <v>1343</v>
      </c>
      <c r="E919" s="80" t="s">
        <v>754</v>
      </c>
      <c r="F919" s="80" t="s">
        <v>771</v>
      </c>
      <c r="G919" s="80"/>
      <c r="H919" s="80"/>
      <c r="I919" s="80" t="b">
        <v>0</v>
      </c>
      <c r="J919" s="81" t="s">
        <v>4731</v>
      </c>
      <c r="K919" s="81" t="s">
        <v>5279</v>
      </c>
      <c r="L919" s="81" t="s">
        <v>3654</v>
      </c>
      <c r="M919" s="81" t="s">
        <v>11282</v>
      </c>
      <c r="N919" s="81"/>
      <c r="O919" s="81"/>
      <c r="P919" s="81"/>
      <c r="Q919" s="82" t="s">
        <v>4729</v>
      </c>
      <c r="R919" s="82" t="s">
        <v>5277</v>
      </c>
      <c r="S919" s="82" t="s">
        <v>4963</v>
      </c>
      <c r="T919" s="82" t="s">
        <v>5361</v>
      </c>
      <c r="U919" s="82"/>
      <c r="V919" s="82"/>
      <c r="W919" s="82"/>
    </row>
    <row r="920" spans="1:23" ht="45" x14ac:dyDescent="0.2">
      <c r="A920" s="80" t="s">
        <v>4715</v>
      </c>
      <c r="B920" s="80" t="s">
        <v>5362</v>
      </c>
      <c r="C920" s="80" t="s">
        <v>9650</v>
      </c>
      <c r="D920" s="80" t="s">
        <v>1347</v>
      </c>
      <c r="E920" s="80" t="s">
        <v>754</v>
      </c>
      <c r="F920" s="80" t="s">
        <v>781</v>
      </c>
      <c r="G920" s="80"/>
      <c r="H920" s="80"/>
      <c r="I920" s="80" t="b">
        <v>0</v>
      </c>
      <c r="J920" s="81" t="s">
        <v>4731</v>
      </c>
      <c r="K920" s="81" t="s">
        <v>5365</v>
      </c>
      <c r="L920" s="81" t="s">
        <v>3654</v>
      </c>
      <c r="M920" s="81" t="s">
        <v>11283</v>
      </c>
      <c r="N920" s="81"/>
      <c r="O920" s="81"/>
      <c r="P920" s="81"/>
      <c r="Q920" s="82" t="s">
        <v>4729</v>
      </c>
      <c r="R920" s="82" t="s">
        <v>5363</v>
      </c>
      <c r="S920" s="82" t="s">
        <v>4963</v>
      </c>
      <c r="T920" s="82" t="s">
        <v>5364</v>
      </c>
      <c r="U920" s="82"/>
      <c r="V920" s="82"/>
      <c r="W920" s="82"/>
    </row>
    <row r="921" spans="1:23" ht="60" x14ac:dyDescent="0.2">
      <c r="A921" s="80" t="s">
        <v>4715</v>
      </c>
      <c r="B921" s="80" t="s">
        <v>5366</v>
      </c>
      <c r="C921" s="80" t="s">
        <v>9651</v>
      </c>
      <c r="D921" s="80" t="s">
        <v>1359</v>
      </c>
      <c r="E921" s="80" t="s">
        <v>754</v>
      </c>
      <c r="F921" s="80" t="s">
        <v>771</v>
      </c>
      <c r="G921" s="80"/>
      <c r="H921" s="80"/>
      <c r="I921" s="80" t="b">
        <v>0</v>
      </c>
      <c r="J921" s="81" t="s">
        <v>4731</v>
      </c>
      <c r="K921" s="81" t="s">
        <v>5279</v>
      </c>
      <c r="L921" s="81" t="s">
        <v>3654</v>
      </c>
      <c r="M921" s="81" t="s">
        <v>11284</v>
      </c>
      <c r="N921" s="81"/>
      <c r="O921" s="81"/>
      <c r="P921" s="81"/>
      <c r="Q921" s="82" t="s">
        <v>4729</v>
      </c>
      <c r="R921" s="82" t="s">
        <v>5277</v>
      </c>
      <c r="S921" s="82" t="s">
        <v>4963</v>
      </c>
      <c r="T921" s="82" t="s">
        <v>5367</v>
      </c>
      <c r="U921" s="82"/>
      <c r="V921" s="82"/>
      <c r="W921" s="82"/>
    </row>
    <row r="922" spans="1:23" ht="60" x14ac:dyDescent="0.2">
      <c r="A922" s="80" t="s">
        <v>4715</v>
      </c>
      <c r="B922" s="80" t="s">
        <v>5368</v>
      </c>
      <c r="C922" s="80" t="s">
        <v>9652</v>
      </c>
      <c r="D922" s="80" t="s">
        <v>1346</v>
      </c>
      <c r="E922" s="80" t="s">
        <v>754</v>
      </c>
      <c r="F922" s="80" t="s">
        <v>771</v>
      </c>
      <c r="G922" s="80"/>
      <c r="H922" s="80"/>
      <c r="I922" s="80" t="b">
        <v>0</v>
      </c>
      <c r="J922" s="81" t="s">
        <v>4731</v>
      </c>
      <c r="K922" s="81" t="s">
        <v>5279</v>
      </c>
      <c r="L922" s="81" t="s">
        <v>3654</v>
      </c>
      <c r="M922" s="81" t="s">
        <v>11285</v>
      </c>
      <c r="N922" s="81"/>
      <c r="O922" s="81"/>
      <c r="P922" s="81"/>
      <c r="Q922" s="82" t="s">
        <v>4729</v>
      </c>
      <c r="R922" s="82" t="s">
        <v>5277</v>
      </c>
      <c r="S922" s="82" t="s">
        <v>4963</v>
      </c>
      <c r="T922" s="82" t="s">
        <v>5369</v>
      </c>
      <c r="U922" s="82"/>
      <c r="V922" s="82"/>
      <c r="W922" s="82"/>
    </row>
    <row r="923" spans="1:23" ht="45" x14ac:dyDescent="0.2">
      <c r="A923" s="80" t="s">
        <v>4715</v>
      </c>
      <c r="B923" s="80" t="s">
        <v>5370</v>
      </c>
      <c r="C923" s="80" t="s">
        <v>9653</v>
      </c>
      <c r="D923" s="80" t="s">
        <v>1354</v>
      </c>
      <c r="E923" s="80" t="s">
        <v>754</v>
      </c>
      <c r="F923" s="80" t="s">
        <v>759</v>
      </c>
      <c r="G923" s="80"/>
      <c r="H923" s="80"/>
      <c r="I923" s="80" t="b">
        <v>0</v>
      </c>
      <c r="J923" s="81" t="s">
        <v>4731</v>
      </c>
      <c r="K923" s="81" t="s">
        <v>5058</v>
      </c>
      <c r="L923" s="81" t="s">
        <v>3654</v>
      </c>
      <c r="M923" s="81" t="s">
        <v>11286</v>
      </c>
      <c r="N923" s="81"/>
      <c r="O923" s="81"/>
      <c r="P923" s="81"/>
      <c r="Q923" s="82" t="s">
        <v>4729</v>
      </c>
      <c r="R923" s="82" t="s">
        <v>5056</v>
      </c>
      <c r="S923" s="82" t="s">
        <v>4963</v>
      </c>
      <c r="T923" s="82" t="s">
        <v>5371</v>
      </c>
      <c r="U923" s="82"/>
      <c r="V923" s="82"/>
      <c r="W923" s="82"/>
    </row>
    <row r="924" spans="1:23" ht="60" x14ac:dyDescent="0.2">
      <c r="A924" s="80" t="s">
        <v>4715</v>
      </c>
      <c r="B924" s="80" t="s">
        <v>6235</v>
      </c>
      <c r="C924" s="80" t="s">
        <v>8118</v>
      </c>
      <c r="D924" s="80" t="s">
        <v>1428</v>
      </c>
      <c r="E924" s="80" t="s">
        <v>783</v>
      </c>
      <c r="F924" s="80" t="s">
        <v>354</v>
      </c>
      <c r="G924" s="80"/>
      <c r="H924" s="80"/>
      <c r="I924" s="80" t="b">
        <v>0</v>
      </c>
      <c r="J924" s="81" t="s">
        <v>4798</v>
      </c>
      <c r="K924" s="81" t="s">
        <v>4762</v>
      </c>
      <c r="L924" s="81" t="s">
        <v>3654</v>
      </c>
      <c r="M924" s="81"/>
      <c r="N924" s="81"/>
      <c r="O924" s="81" t="s">
        <v>10973</v>
      </c>
      <c r="P924" s="81"/>
      <c r="Q924" s="82" t="s">
        <v>4796</v>
      </c>
      <c r="R924" s="82" t="s">
        <v>4760</v>
      </c>
      <c r="S924" s="82" t="s">
        <v>4963</v>
      </c>
      <c r="T924" s="82"/>
      <c r="U924" s="82"/>
      <c r="V924" s="82" t="s">
        <v>6236</v>
      </c>
      <c r="W924" s="82"/>
    </row>
    <row r="925" spans="1:23" ht="60" x14ac:dyDescent="0.2">
      <c r="A925" s="80" t="s">
        <v>4715</v>
      </c>
      <c r="B925" s="80" t="s">
        <v>5372</v>
      </c>
      <c r="C925" s="80" t="s">
        <v>9654</v>
      </c>
      <c r="D925" s="80" t="s">
        <v>1396</v>
      </c>
      <c r="E925" s="80" t="s">
        <v>766</v>
      </c>
      <c r="F925" s="80" t="s">
        <v>354</v>
      </c>
      <c r="G925" s="80"/>
      <c r="H925" s="80"/>
      <c r="I925" s="80" t="b">
        <v>0</v>
      </c>
      <c r="J925" s="81" t="s">
        <v>4692</v>
      </c>
      <c r="K925" s="81" t="s">
        <v>4762</v>
      </c>
      <c r="L925" s="81" t="s">
        <v>3462</v>
      </c>
      <c r="M925" s="81" t="s">
        <v>11276</v>
      </c>
      <c r="N925" s="81"/>
      <c r="O925" s="81"/>
      <c r="P925" s="81"/>
      <c r="Q925" s="82" t="s">
        <v>4691</v>
      </c>
      <c r="R925" s="82" t="s">
        <v>4683</v>
      </c>
      <c r="S925" s="82" t="s">
        <v>4906</v>
      </c>
      <c r="T925" s="82" t="s">
        <v>5349</v>
      </c>
      <c r="U925" s="82"/>
      <c r="V925" s="82"/>
      <c r="W925" s="82"/>
    </row>
    <row r="926" spans="1:23" ht="45" x14ac:dyDescent="0.2">
      <c r="A926" s="80" t="s">
        <v>4715</v>
      </c>
      <c r="B926" s="80" t="s">
        <v>5614</v>
      </c>
      <c r="C926" s="80" t="s">
        <v>9655</v>
      </c>
      <c r="D926" s="80" t="s">
        <v>1119</v>
      </c>
      <c r="E926" s="80" t="s">
        <v>754</v>
      </c>
      <c r="F926" s="80" t="s">
        <v>782</v>
      </c>
      <c r="G926" s="80"/>
      <c r="H926" s="80"/>
      <c r="I926" s="80" t="b">
        <v>0</v>
      </c>
      <c r="J926" s="81" t="s">
        <v>4684</v>
      </c>
      <c r="K926" s="81" t="s">
        <v>5607</v>
      </c>
      <c r="L926" s="81" t="s">
        <v>3654</v>
      </c>
      <c r="M926" s="81"/>
      <c r="N926" s="81" t="s">
        <v>10656</v>
      </c>
      <c r="O926" s="81"/>
      <c r="P926" s="81"/>
      <c r="Q926" s="82" t="s">
        <v>4682</v>
      </c>
      <c r="R926" s="82" t="s">
        <v>5605</v>
      </c>
      <c r="S926" s="82" t="s">
        <v>4963</v>
      </c>
      <c r="T926" s="82"/>
      <c r="U926" s="82" t="s">
        <v>5615</v>
      </c>
      <c r="V926" s="82"/>
      <c r="W926" s="82"/>
    </row>
    <row r="927" spans="1:23" ht="45" x14ac:dyDescent="0.2">
      <c r="A927" s="80" t="s">
        <v>4715</v>
      </c>
      <c r="B927" s="80" t="s">
        <v>5616</v>
      </c>
      <c r="C927" s="80" t="s">
        <v>9656</v>
      </c>
      <c r="D927" s="80" t="s">
        <v>1120</v>
      </c>
      <c r="E927" s="80" t="s">
        <v>754</v>
      </c>
      <c r="F927" s="80" t="s">
        <v>782</v>
      </c>
      <c r="G927" s="80"/>
      <c r="H927" s="80"/>
      <c r="I927" s="80" t="b">
        <v>0</v>
      </c>
      <c r="J927" s="81" t="s">
        <v>4684</v>
      </c>
      <c r="K927" s="81" t="s">
        <v>5607</v>
      </c>
      <c r="L927" s="81" t="s">
        <v>3654</v>
      </c>
      <c r="M927" s="81"/>
      <c r="N927" s="81" t="s">
        <v>10657</v>
      </c>
      <c r="O927" s="81"/>
      <c r="P927" s="81"/>
      <c r="Q927" s="82" t="s">
        <v>4682</v>
      </c>
      <c r="R927" s="82" t="s">
        <v>5605</v>
      </c>
      <c r="S927" s="82" t="s">
        <v>4963</v>
      </c>
      <c r="T927" s="82"/>
      <c r="U927" s="82" t="s">
        <v>5617</v>
      </c>
      <c r="V927" s="82"/>
      <c r="W927" s="82"/>
    </row>
    <row r="928" spans="1:23" ht="60" x14ac:dyDescent="0.2">
      <c r="A928" s="80" t="s">
        <v>4715</v>
      </c>
      <c r="B928" s="80" t="s">
        <v>5373</v>
      </c>
      <c r="C928" s="80" t="s">
        <v>9657</v>
      </c>
      <c r="D928" s="80" t="s">
        <v>2464</v>
      </c>
      <c r="E928" s="80" t="s">
        <v>754</v>
      </c>
      <c r="F928" s="80" t="s">
        <v>761</v>
      </c>
      <c r="G928" s="80"/>
      <c r="H928" s="80"/>
      <c r="I928" s="80" t="b">
        <v>0</v>
      </c>
      <c r="J928" s="81" t="s">
        <v>4731</v>
      </c>
      <c r="K928" s="81" t="s">
        <v>5062</v>
      </c>
      <c r="L928" s="81" t="s">
        <v>3654</v>
      </c>
      <c r="M928" s="81" t="s">
        <v>11287</v>
      </c>
      <c r="N928" s="81"/>
      <c r="O928" s="81"/>
      <c r="P928" s="81"/>
      <c r="Q928" s="82" t="s">
        <v>4729</v>
      </c>
      <c r="R928" s="82" t="s">
        <v>5060</v>
      </c>
      <c r="S928" s="82" t="s">
        <v>4963</v>
      </c>
      <c r="T928" s="82" t="s">
        <v>5374</v>
      </c>
      <c r="U928" s="82"/>
      <c r="V928" s="82"/>
      <c r="W928" s="82"/>
    </row>
    <row r="929" spans="1:23" ht="60" x14ac:dyDescent="0.2">
      <c r="A929" s="80" t="s">
        <v>4715</v>
      </c>
      <c r="B929" s="80" t="s">
        <v>5381</v>
      </c>
      <c r="C929" s="80" t="s">
        <v>9658</v>
      </c>
      <c r="D929" s="80" t="s">
        <v>3168</v>
      </c>
      <c r="E929" s="80" t="s">
        <v>766</v>
      </c>
      <c r="F929" s="80" t="s">
        <v>354</v>
      </c>
      <c r="G929" s="80"/>
      <c r="H929" s="80"/>
      <c r="I929" s="80" t="b">
        <v>0</v>
      </c>
      <c r="J929" s="81" t="s">
        <v>4692</v>
      </c>
      <c r="K929" s="81" t="s">
        <v>4762</v>
      </c>
      <c r="L929" s="81" t="s">
        <v>3654</v>
      </c>
      <c r="M929" s="81" t="s">
        <v>11288</v>
      </c>
      <c r="N929" s="81"/>
      <c r="O929" s="81"/>
      <c r="P929" s="81"/>
      <c r="Q929" s="82" t="s">
        <v>4691</v>
      </c>
      <c r="R929" s="82" t="s">
        <v>5056</v>
      </c>
      <c r="S929" s="82" t="s">
        <v>4963</v>
      </c>
      <c r="T929" s="82" t="s">
        <v>5382</v>
      </c>
      <c r="U929" s="82"/>
      <c r="V929" s="82"/>
      <c r="W929" s="82"/>
    </row>
    <row r="930" spans="1:23" ht="60" x14ac:dyDescent="0.2">
      <c r="A930" s="80" t="s">
        <v>4715</v>
      </c>
      <c r="B930" s="80" t="s">
        <v>5383</v>
      </c>
      <c r="C930" s="80" t="s">
        <v>9659</v>
      </c>
      <c r="D930" s="80" t="s">
        <v>3169</v>
      </c>
      <c r="E930" s="80" t="s">
        <v>754</v>
      </c>
      <c r="F930" s="80" t="s">
        <v>759</v>
      </c>
      <c r="G930" s="80"/>
      <c r="H930" s="80"/>
      <c r="I930" s="80" t="b">
        <v>0</v>
      </c>
      <c r="J930" s="81" t="s">
        <v>4731</v>
      </c>
      <c r="K930" s="81" t="s">
        <v>5058</v>
      </c>
      <c r="L930" s="81" t="s">
        <v>3654</v>
      </c>
      <c r="M930" s="81" t="s">
        <v>11288</v>
      </c>
      <c r="N930" s="81"/>
      <c r="O930" s="81"/>
      <c r="P930" s="81"/>
      <c r="Q930" s="82" t="s">
        <v>4729</v>
      </c>
      <c r="R930" s="82" t="s">
        <v>5056</v>
      </c>
      <c r="S930" s="82" t="s">
        <v>4963</v>
      </c>
      <c r="T930" s="82" t="s">
        <v>5382</v>
      </c>
      <c r="U930" s="82"/>
      <c r="V930" s="82"/>
      <c r="W930" s="82"/>
    </row>
    <row r="931" spans="1:23" ht="45" x14ac:dyDescent="0.2">
      <c r="A931" s="80" t="s">
        <v>4715</v>
      </c>
      <c r="B931" s="80" t="s">
        <v>5384</v>
      </c>
      <c r="C931" s="80" t="s">
        <v>9660</v>
      </c>
      <c r="D931" s="80" t="s">
        <v>5386</v>
      </c>
      <c r="E931" s="80" t="s">
        <v>766</v>
      </c>
      <c r="F931" s="80" t="s">
        <v>354</v>
      </c>
      <c r="G931" s="80"/>
      <c r="H931" s="80"/>
      <c r="I931" s="80" t="b">
        <v>0</v>
      </c>
      <c r="J931" s="81" t="s">
        <v>4692</v>
      </c>
      <c r="K931" s="81" t="s">
        <v>4762</v>
      </c>
      <c r="L931" s="81" t="s">
        <v>3654</v>
      </c>
      <c r="M931" s="81" t="s">
        <v>11289</v>
      </c>
      <c r="N931" s="81"/>
      <c r="O931" s="81"/>
      <c r="P931" s="81"/>
      <c r="Q931" s="82" t="s">
        <v>4691</v>
      </c>
      <c r="R931" s="82" t="s">
        <v>5056</v>
      </c>
      <c r="S931" s="82" t="s">
        <v>4963</v>
      </c>
      <c r="T931" s="82" t="s">
        <v>5385</v>
      </c>
      <c r="U931" s="82"/>
      <c r="V931" s="82"/>
      <c r="W931" s="82"/>
    </row>
    <row r="932" spans="1:23" ht="45" x14ac:dyDescent="0.2">
      <c r="A932" s="80" t="s">
        <v>4715</v>
      </c>
      <c r="B932" s="80" t="s">
        <v>5387</v>
      </c>
      <c r="C932" s="80" t="s">
        <v>9661</v>
      </c>
      <c r="D932" s="80" t="s">
        <v>3170</v>
      </c>
      <c r="E932" s="80" t="s">
        <v>754</v>
      </c>
      <c r="F932" s="80" t="s">
        <v>759</v>
      </c>
      <c r="G932" s="80"/>
      <c r="H932" s="80"/>
      <c r="I932" s="80" t="b">
        <v>0</v>
      </c>
      <c r="J932" s="81" t="s">
        <v>4731</v>
      </c>
      <c r="K932" s="81" t="s">
        <v>5058</v>
      </c>
      <c r="L932" s="81" t="s">
        <v>3654</v>
      </c>
      <c r="M932" s="81" t="s">
        <v>11289</v>
      </c>
      <c r="N932" s="81"/>
      <c r="O932" s="81"/>
      <c r="P932" s="81"/>
      <c r="Q932" s="82" t="s">
        <v>4729</v>
      </c>
      <c r="R932" s="82" t="s">
        <v>5056</v>
      </c>
      <c r="S932" s="82" t="s">
        <v>4963</v>
      </c>
      <c r="T932" s="82" t="s">
        <v>5385</v>
      </c>
      <c r="U932" s="82"/>
      <c r="V932" s="82"/>
      <c r="W932" s="82"/>
    </row>
    <row r="933" spans="1:23" ht="45" x14ac:dyDescent="0.2">
      <c r="A933" s="80" t="s">
        <v>4715</v>
      </c>
      <c r="B933" s="80" t="s">
        <v>5388</v>
      </c>
      <c r="C933" s="80" t="s">
        <v>9662</v>
      </c>
      <c r="D933" s="80" t="s">
        <v>3171</v>
      </c>
      <c r="E933" s="80" t="s">
        <v>766</v>
      </c>
      <c r="F933" s="80" t="s">
        <v>354</v>
      </c>
      <c r="G933" s="80"/>
      <c r="H933" s="80"/>
      <c r="I933" s="80" t="b">
        <v>0</v>
      </c>
      <c r="J933" s="81" t="s">
        <v>4692</v>
      </c>
      <c r="K933" s="81" t="s">
        <v>4762</v>
      </c>
      <c r="L933" s="81" t="s">
        <v>3654</v>
      </c>
      <c r="M933" s="81" t="s">
        <v>11290</v>
      </c>
      <c r="N933" s="81"/>
      <c r="O933" s="81"/>
      <c r="P933" s="81"/>
      <c r="Q933" s="82" t="s">
        <v>4691</v>
      </c>
      <c r="R933" s="82" t="s">
        <v>5056</v>
      </c>
      <c r="S933" s="82" t="s">
        <v>4963</v>
      </c>
      <c r="T933" s="82" t="s">
        <v>5389</v>
      </c>
      <c r="U933" s="82"/>
      <c r="V933" s="82"/>
      <c r="W933" s="82"/>
    </row>
    <row r="934" spans="1:23" ht="45" x14ac:dyDescent="0.2">
      <c r="A934" s="80" t="s">
        <v>4715</v>
      </c>
      <c r="B934" s="80" t="s">
        <v>5390</v>
      </c>
      <c r="C934" s="80" t="s">
        <v>9663</v>
      </c>
      <c r="D934" s="80" t="s">
        <v>3172</v>
      </c>
      <c r="E934" s="80" t="s">
        <v>754</v>
      </c>
      <c r="F934" s="80" t="s">
        <v>759</v>
      </c>
      <c r="G934" s="80"/>
      <c r="H934" s="80"/>
      <c r="I934" s="80" t="b">
        <v>0</v>
      </c>
      <c r="J934" s="81" t="s">
        <v>4731</v>
      </c>
      <c r="K934" s="81" t="s">
        <v>5058</v>
      </c>
      <c r="L934" s="81" t="s">
        <v>3654</v>
      </c>
      <c r="M934" s="81" t="s">
        <v>11290</v>
      </c>
      <c r="N934" s="81"/>
      <c r="O934" s="81"/>
      <c r="P934" s="81"/>
      <c r="Q934" s="82" t="s">
        <v>4729</v>
      </c>
      <c r="R934" s="82" t="s">
        <v>5056</v>
      </c>
      <c r="S934" s="82" t="s">
        <v>4963</v>
      </c>
      <c r="T934" s="82" t="s">
        <v>5389</v>
      </c>
      <c r="U934" s="82"/>
      <c r="V934" s="82"/>
      <c r="W934" s="82"/>
    </row>
    <row r="935" spans="1:23" ht="45" x14ac:dyDescent="0.2">
      <c r="A935" s="80" t="s">
        <v>4715</v>
      </c>
      <c r="B935" s="80" t="s">
        <v>5391</v>
      </c>
      <c r="C935" s="80" t="s">
        <v>9664</v>
      </c>
      <c r="D935" s="80" t="s">
        <v>3173</v>
      </c>
      <c r="E935" s="80" t="s">
        <v>766</v>
      </c>
      <c r="F935" s="80" t="s">
        <v>354</v>
      </c>
      <c r="G935" s="80"/>
      <c r="H935" s="80"/>
      <c r="I935" s="80" t="b">
        <v>0</v>
      </c>
      <c r="J935" s="81" t="s">
        <v>4692</v>
      </c>
      <c r="K935" s="81" t="s">
        <v>4762</v>
      </c>
      <c r="L935" s="81" t="s">
        <v>3654</v>
      </c>
      <c r="M935" s="81" t="s">
        <v>11291</v>
      </c>
      <c r="N935" s="81"/>
      <c r="O935" s="81"/>
      <c r="P935" s="81"/>
      <c r="Q935" s="82" t="s">
        <v>4691</v>
      </c>
      <c r="R935" s="82" t="s">
        <v>5056</v>
      </c>
      <c r="S935" s="82" t="s">
        <v>4963</v>
      </c>
      <c r="T935" s="82" t="s">
        <v>5392</v>
      </c>
      <c r="U935" s="82"/>
      <c r="V935" s="82"/>
      <c r="W935" s="82"/>
    </row>
    <row r="936" spans="1:23" ht="45" x14ac:dyDescent="0.2">
      <c r="A936" s="80" t="s">
        <v>4715</v>
      </c>
      <c r="B936" s="80" t="s">
        <v>5393</v>
      </c>
      <c r="C936" s="80" t="s">
        <v>9665</v>
      </c>
      <c r="D936" s="80" t="s">
        <v>3174</v>
      </c>
      <c r="E936" s="80" t="s">
        <v>754</v>
      </c>
      <c r="F936" s="80" t="s">
        <v>759</v>
      </c>
      <c r="G936" s="80"/>
      <c r="H936" s="80"/>
      <c r="I936" s="80" t="b">
        <v>0</v>
      </c>
      <c r="J936" s="81" t="s">
        <v>4731</v>
      </c>
      <c r="K936" s="81" t="s">
        <v>5058</v>
      </c>
      <c r="L936" s="81" t="s">
        <v>3654</v>
      </c>
      <c r="M936" s="81" t="s">
        <v>11291</v>
      </c>
      <c r="N936" s="81"/>
      <c r="O936" s="81"/>
      <c r="P936" s="81"/>
      <c r="Q936" s="82" t="s">
        <v>4729</v>
      </c>
      <c r="R936" s="82" t="s">
        <v>5056</v>
      </c>
      <c r="S936" s="82" t="s">
        <v>4963</v>
      </c>
      <c r="T936" s="82" t="s">
        <v>5392</v>
      </c>
      <c r="U936" s="82"/>
      <c r="V936" s="82"/>
      <c r="W936" s="82"/>
    </row>
    <row r="937" spans="1:23" ht="60" x14ac:dyDescent="0.2">
      <c r="A937" s="80" t="s">
        <v>4715</v>
      </c>
      <c r="B937" s="80" t="s">
        <v>5394</v>
      </c>
      <c r="C937" s="80" t="s">
        <v>9666</v>
      </c>
      <c r="D937" s="80" t="s">
        <v>3175</v>
      </c>
      <c r="E937" s="80" t="s">
        <v>766</v>
      </c>
      <c r="F937" s="80" t="s">
        <v>354</v>
      </c>
      <c r="G937" s="80"/>
      <c r="H937" s="80"/>
      <c r="I937" s="80" t="b">
        <v>0</v>
      </c>
      <c r="J937" s="81" t="s">
        <v>4692</v>
      </c>
      <c r="K937" s="81" t="s">
        <v>4762</v>
      </c>
      <c r="L937" s="81" t="s">
        <v>3654</v>
      </c>
      <c r="M937" s="81" t="s">
        <v>11292</v>
      </c>
      <c r="N937" s="81"/>
      <c r="O937" s="81"/>
      <c r="P937" s="81"/>
      <c r="Q937" s="82" t="s">
        <v>4691</v>
      </c>
      <c r="R937" s="82" t="s">
        <v>5056</v>
      </c>
      <c r="S937" s="82" t="s">
        <v>4963</v>
      </c>
      <c r="T937" s="82" t="s">
        <v>5395</v>
      </c>
      <c r="U937" s="82"/>
      <c r="V937" s="82"/>
      <c r="W937" s="82"/>
    </row>
    <row r="938" spans="1:23" ht="60" x14ac:dyDescent="0.2">
      <c r="A938" s="80" t="s">
        <v>4715</v>
      </c>
      <c r="B938" s="80" t="s">
        <v>5396</v>
      </c>
      <c r="C938" s="80" t="s">
        <v>9667</v>
      </c>
      <c r="D938" s="80" t="s">
        <v>3176</v>
      </c>
      <c r="E938" s="80" t="s">
        <v>754</v>
      </c>
      <c r="F938" s="80" t="s">
        <v>759</v>
      </c>
      <c r="G938" s="80"/>
      <c r="H938" s="80"/>
      <c r="I938" s="80" t="b">
        <v>0</v>
      </c>
      <c r="J938" s="81" t="s">
        <v>4731</v>
      </c>
      <c r="K938" s="81" t="s">
        <v>5058</v>
      </c>
      <c r="L938" s="81" t="s">
        <v>3654</v>
      </c>
      <c r="M938" s="81" t="s">
        <v>11292</v>
      </c>
      <c r="N938" s="81"/>
      <c r="O938" s="81"/>
      <c r="P938" s="81"/>
      <c r="Q938" s="82" t="s">
        <v>4729</v>
      </c>
      <c r="R938" s="82" t="s">
        <v>5056</v>
      </c>
      <c r="S938" s="82" t="s">
        <v>4963</v>
      </c>
      <c r="T938" s="82" t="s">
        <v>5395</v>
      </c>
      <c r="U938" s="82"/>
      <c r="V938" s="82"/>
      <c r="W938" s="82"/>
    </row>
    <row r="939" spans="1:23" ht="60" x14ac:dyDescent="0.2">
      <c r="A939" s="80" t="s">
        <v>4715</v>
      </c>
      <c r="B939" s="80" t="s">
        <v>5397</v>
      </c>
      <c r="C939" s="80" t="s">
        <v>9668</v>
      </c>
      <c r="D939" s="80" t="s">
        <v>3177</v>
      </c>
      <c r="E939" s="80" t="s">
        <v>766</v>
      </c>
      <c r="F939" s="80" t="s">
        <v>354</v>
      </c>
      <c r="G939" s="80"/>
      <c r="H939" s="80"/>
      <c r="I939" s="80" t="b">
        <v>0</v>
      </c>
      <c r="J939" s="81" t="s">
        <v>4692</v>
      </c>
      <c r="K939" s="81" t="s">
        <v>4762</v>
      </c>
      <c r="L939" s="81" t="s">
        <v>3654</v>
      </c>
      <c r="M939" s="81" t="s">
        <v>11293</v>
      </c>
      <c r="N939" s="81"/>
      <c r="O939" s="81"/>
      <c r="P939" s="81"/>
      <c r="Q939" s="82" t="s">
        <v>4691</v>
      </c>
      <c r="R939" s="82" t="s">
        <v>5056</v>
      </c>
      <c r="S939" s="82" t="s">
        <v>4963</v>
      </c>
      <c r="T939" s="82" t="s">
        <v>5398</v>
      </c>
      <c r="U939" s="82"/>
      <c r="V939" s="82"/>
      <c r="W939" s="82"/>
    </row>
    <row r="940" spans="1:23" ht="60" x14ac:dyDescent="0.2">
      <c r="A940" s="80" t="s">
        <v>4715</v>
      </c>
      <c r="B940" s="80" t="s">
        <v>5399</v>
      </c>
      <c r="C940" s="80" t="s">
        <v>9669</v>
      </c>
      <c r="D940" s="80" t="s">
        <v>3178</v>
      </c>
      <c r="E940" s="80" t="s">
        <v>754</v>
      </c>
      <c r="F940" s="80" t="s">
        <v>759</v>
      </c>
      <c r="G940" s="80"/>
      <c r="H940" s="80"/>
      <c r="I940" s="80" t="b">
        <v>0</v>
      </c>
      <c r="J940" s="81" t="s">
        <v>4731</v>
      </c>
      <c r="K940" s="81" t="s">
        <v>5058</v>
      </c>
      <c r="L940" s="81" t="s">
        <v>3654</v>
      </c>
      <c r="M940" s="81" t="s">
        <v>11293</v>
      </c>
      <c r="N940" s="81"/>
      <c r="O940" s="81"/>
      <c r="P940" s="81"/>
      <c r="Q940" s="82" t="s">
        <v>4729</v>
      </c>
      <c r="R940" s="82" t="s">
        <v>5056</v>
      </c>
      <c r="S940" s="82" t="s">
        <v>4963</v>
      </c>
      <c r="T940" s="82" t="s">
        <v>5398</v>
      </c>
      <c r="U940" s="82"/>
      <c r="V940" s="82"/>
      <c r="W940" s="82"/>
    </row>
    <row r="941" spans="1:23" ht="45" x14ac:dyDescent="0.2">
      <c r="A941" s="80" t="s">
        <v>4715</v>
      </c>
      <c r="B941" s="80" t="s">
        <v>5400</v>
      </c>
      <c r="C941" s="80" t="s">
        <v>9670</v>
      </c>
      <c r="D941" s="80" t="s">
        <v>3179</v>
      </c>
      <c r="E941" s="80" t="s">
        <v>766</v>
      </c>
      <c r="F941" s="80" t="s">
        <v>354</v>
      </c>
      <c r="G941" s="80"/>
      <c r="H941" s="80"/>
      <c r="I941" s="80" t="b">
        <v>0</v>
      </c>
      <c r="J941" s="81" t="s">
        <v>4692</v>
      </c>
      <c r="K941" s="81" t="s">
        <v>4762</v>
      </c>
      <c r="L941" s="81" t="s">
        <v>3654</v>
      </c>
      <c r="M941" s="81" t="s">
        <v>11294</v>
      </c>
      <c r="N941" s="81"/>
      <c r="O941" s="81"/>
      <c r="P941" s="81"/>
      <c r="Q941" s="82" t="s">
        <v>4691</v>
      </c>
      <c r="R941" s="82" t="s">
        <v>5056</v>
      </c>
      <c r="S941" s="82" t="s">
        <v>4963</v>
      </c>
      <c r="T941" s="82" t="s">
        <v>5401</v>
      </c>
      <c r="U941" s="82"/>
      <c r="V941" s="82"/>
      <c r="W941" s="82"/>
    </row>
    <row r="942" spans="1:23" ht="45" x14ac:dyDescent="0.2">
      <c r="A942" s="80" t="s">
        <v>4715</v>
      </c>
      <c r="B942" s="80" t="s">
        <v>5402</v>
      </c>
      <c r="C942" s="80" t="s">
        <v>9671</v>
      </c>
      <c r="D942" s="80" t="s">
        <v>3180</v>
      </c>
      <c r="E942" s="80" t="s">
        <v>754</v>
      </c>
      <c r="F942" s="80" t="s">
        <v>759</v>
      </c>
      <c r="G942" s="80"/>
      <c r="H942" s="80"/>
      <c r="I942" s="80" t="b">
        <v>0</v>
      </c>
      <c r="J942" s="81" t="s">
        <v>4731</v>
      </c>
      <c r="K942" s="81" t="s">
        <v>5058</v>
      </c>
      <c r="L942" s="81" t="s">
        <v>3654</v>
      </c>
      <c r="M942" s="81" t="s">
        <v>11294</v>
      </c>
      <c r="N942" s="81"/>
      <c r="O942" s="81"/>
      <c r="P942" s="81"/>
      <c r="Q942" s="82" t="s">
        <v>4729</v>
      </c>
      <c r="R942" s="82" t="s">
        <v>5056</v>
      </c>
      <c r="S942" s="82" t="s">
        <v>4963</v>
      </c>
      <c r="T942" s="82" t="s">
        <v>5401</v>
      </c>
      <c r="U942" s="82"/>
      <c r="V942" s="82"/>
      <c r="W942" s="82"/>
    </row>
    <row r="943" spans="1:23" ht="60" x14ac:dyDescent="0.2">
      <c r="A943" s="80" t="s">
        <v>4715</v>
      </c>
      <c r="B943" s="80" t="s">
        <v>5375</v>
      </c>
      <c r="C943" s="80" t="s">
        <v>9672</v>
      </c>
      <c r="D943" s="80" t="s">
        <v>3924</v>
      </c>
      <c r="E943" s="80" t="s">
        <v>749</v>
      </c>
      <c r="F943" s="80" t="s">
        <v>759</v>
      </c>
      <c r="G943" s="80"/>
      <c r="H943" s="80"/>
      <c r="I943" s="80" t="b">
        <v>0</v>
      </c>
      <c r="J943" s="81" t="s">
        <v>4680</v>
      </c>
      <c r="K943" s="81" t="s">
        <v>5058</v>
      </c>
      <c r="L943" s="81" t="s">
        <v>3654</v>
      </c>
      <c r="M943" s="81" t="s">
        <v>11295</v>
      </c>
      <c r="N943" s="81"/>
      <c r="O943" s="81"/>
      <c r="P943" s="81"/>
      <c r="Q943" s="82" t="s">
        <v>4678</v>
      </c>
      <c r="R943" s="82" t="s">
        <v>5056</v>
      </c>
      <c r="S943" s="82" t="s">
        <v>4963</v>
      </c>
      <c r="T943" s="82" t="s">
        <v>5376</v>
      </c>
      <c r="U943" s="82"/>
      <c r="V943" s="82"/>
      <c r="W943" s="82"/>
    </row>
    <row r="944" spans="1:23" ht="45" x14ac:dyDescent="0.2">
      <c r="A944" s="84" t="s">
        <v>4715</v>
      </c>
      <c r="B944" s="84" t="s">
        <v>5377</v>
      </c>
      <c r="C944" s="84" t="s">
        <v>9673</v>
      </c>
      <c r="D944" s="84" t="s">
        <v>3925</v>
      </c>
      <c r="E944" s="84" t="s">
        <v>749</v>
      </c>
      <c r="F944" s="84" t="s">
        <v>759</v>
      </c>
      <c r="G944" s="84"/>
      <c r="H944" s="84"/>
      <c r="I944" s="84" t="b">
        <v>0</v>
      </c>
      <c r="J944" s="85" t="s">
        <v>4680</v>
      </c>
      <c r="K944" s="85" t="s">
        <v>5058</v>
      </c>
      <c r="L944" s="85" t="s">
        <v>3654</v>
      </c>
      <c r="M944" s="85"/>
      <c r="N944" s="85"/>
      <c r="O944" s="85"/>
      <c r="P944" s="85"/>
      <c r="Q944" s="86" t="s">
        <v>4678</v>
      </c>
      <c r="R944" s="86" t="s">
        <v>5056</v>
      </c>
      <c r="S944" s="86" t="s">
        <v>4963</v>
      </c>
      <c r="T944" s="86" t="s">
        <v>5378</v>
      </c>
      <c r="U944" s="86"/>
      <c r="V944" s="86"/>
      <c r="W944" s="86"/>
    </row>
    <row r="945" spans="1:23" ht="60" x14ac:dyDescent="0.2">
      <c r="A945" s="80" t="s">
        <v>4715</v>
      </c>
      <c r="B945" s="80" t="s">
        <v>5379</v>
      </c>
      <c r="C945" s="80" t="s">
        <v>9674</v>
      </c>
      <c r="D945" s="80" t="s">
        <v>3951</v>
      </c>
      <c r="E945" s="80" t="s">
        <v>749</v>
      </c>
      <c r="F945" s="80" t="s">
        <v>761</v>
      </c>
      <c r="G945" s="80"/>
      <c r="H945" s="80"/>
      <c r="I945" s="80" t="b">
        <v>0</v>
      </c>
      <c r="J945" s="81" t="s">
        <v>4680</v>
      </c>
      <c r="K945" s="81" t="s">
        <v>5062</v>
      </c>
      <c r="L945" s="81" t="s">
        <v>3654</v>
      </c>
      <c r="M945" s="81" t="s">
        <v>11296</v>
      </c>
      <c r="N945" s="81"/>
      <c r="O945" s="81"/>
      <c r="P945" s="81"/>
      <c r="Q945" s="82" t="s">
        <v>4678</v>
      </c>
      <c r="R945" s="82" t="s">
        <v>5060</v>
      </c>
      <c r="S945" s="82" t="s">
        <v>4963</v>
      </c>
      <c r="T945" s="82" t="s">
        <v>5380</v>
      </c>
      <c r="U945" s="82"/>
      <c r="V945" s="82"/>
      <c r="W945" s="82"/>
    </row>
    <row r="946" spans="1:23" ht="45" x14ac:dyDescent="0.2">
      <c r="A946" s="80" t="s">
        <v>4715</v>
      </c>
      <c r="B946" s="80" t="s">
        <v>6237</v>
      </c>
      <c r="C946" s="80" t="s">
        <v>9675</v>
      </c>
      <c r="D946" s="80" t="s">
        <v>4034</v>
      </c>
      <c r="E946" s="80" t="s">
        <v>754</v>
      </c>
      <c r="F946" s="80" t="s">
        <v>757</v>
      </c>
      <c r="G946" s="80"/>
      <c r="H946" s="80"/>
      <c r="I946" s="80" t="b">
        <v>0</v>
      </c>
      <c r="J946" s="81" t="s">
        <v>4731</v>
      </c>
      <c r="K946" s="81" t="s">
        <v>4700</v>
      </c>
      <c r="L946" s="81" t="s">
        <v>3654</v>
      </c>
      <c r="M946" s="81"/>
      <c r="N946" s="81"/>
      <c r="O946" s="81" t="s">
        <v>10974</v>
      </c>
      <c r="P946" s="81"/>
      <c r="Q946" s="82" t="s">
        <v>4729</v>
      </c>
      <c r="R946" s="82" t="s">
        <v>4699</v>
      </c>
      <c r="S946" s="82" t="s">
        <v>4963</v>
      </c>
      <c r="T946" s="82"/>
      <c r="U946" s="82"/>
      <c r="V946" s="82" t="s">
        <v>6238</v>
      </c>
      <c r="W946" s="82"/>
    </row>
    <row r="947" spans="1:23" ht="45" x14ac:dyDescent="0.2">
      <c r="A947" s="84" t="s">
        <v>4715</v>
      </c>
      <c r="B947" s="84" t="s">
        <v>5403</v>
      </c>
      <c r="C947" s="84" t="s">
        <v>9676</v>
      </c>
      <c r="D947" s="84" t="s">
        <v>4275</v>
      </c>
      <c r="E947" s="84" t="s">
        <v>749</v>
      </c>
      <c r="F947" s="84" t="s">
        <v>759</v>
      </c>
      <c r="G947" s="84"/>
      <c r="H947" s="84"/>
      <c r="I947" s="84" t="b">
        <v>0</v>
      </c>
      <c r="J947" s="85" t="s">
        <v>4680</v>
      </c>
      <c r="K947" s="85" t="s">
        <v>5058</v>
      </c>
      <c r="L947" s="85" t="s">
        <v>3654</v>
      </c>
      <c r="M947" s="85"/>
      <c r="N947" s="85"/>
      <c r="O947" s="85"/>
      <c r="P947" s="85"/>
      <c r="Q947" s="86" t="s">
        <v>4678</v>
      </c>
      <c r="R947" s="86" t="s">
        <v>5056</v>
      </c>
      <c r="S947" s="86" t="s">
        <v>4963</v>
      </c>
      <c r="T947" s="86" t="s">
        <v>5404</v>
      </c>
      <c r="U947" s="86"/>
      <c r="V947" s="86"/>
      <c r="W947" s="86"/>
    </row>
    <row r="948" spans="1:23" ht="60" x14ac:dyDescent="0.2">
      <c r="A948" s="80" t="s">
        <v>4715</v>
      </c>
      <c r="B948" s="80" t="s">
        <v>5405</v>
      </c>
      <c r="C948" s="80" t="s">
        <v>9677</v>
      </c>
      <c r="D948" s="80" t="s">
        <v>4127</v>
      </c>
      <c r="E948" s="80" t="s">
        <v>749</v>
      </c>
      <c r="F948" s="80" t="s">
        <v>759</v>
      </c>
      <c r="G948" s="80"/>
      <c r="H948" s="80"/>
      <c r="I948" s="80" t="b">
        <v>0</v>
      </c>
      <c r="J948" s="81" t="s">
        <v>4680</v>
      </c>
      <c r="K948" s="81" t="s">
        <v>5058</v>
      </c>
      <c r="L948" s="81" t="s">
        <v>3654</v>
      </c>
      <c r="M948" s="81" t="s">
        <v>11297</v>
      </c>
      <c r="N948" s="81"/>
      <c r="O948" s="81"/>
      <c r="P948" s="81"/>
      <c r="Q948" s="82" t="s">
        <v>4678</v>
      </c>
      <c r="R948" s="82" t="s">
        <v>5056</v>
      </c>
      <c r="S948" s="82" t="s">
        <v>4963</v>
      </c>
      <c r="T948" s="82" t="s">
        <v>5406</v>
      </c>
      <c r="U948" s="82"/>
      <c r="V948" s="82"/>
      <c r="W948" s="82"/>
    </row>
    <row r="949" spans="1:23" ht="60" x14ac:dyDescent="0.2">
      <c r="A949" s="80" t="s">
        <v>4715</v>
      </c>
      <c r="B949" s="80" t="s">
        <v>5407</v>
      </c>
      <c r="C949" s="80" t="s">
        <v>9678</v>
      </c>
      <c r="D949" s="80" t="s">
        <v>4276</v>
      </c>
      <c r="E949" s="80" t="s">
        <v>749</v>
      </c>
      <c r="F949" s="80" t="s">
        <v>761</v>
      </c>
      <c r="G949" s="80"/>
      <c r="H949" s="80"/>
      <c r="I949" s="80" t="b">
        <v>0</v>
      </c>
      <c r="J949" s="81" t="s">
        <v>4680</v>
      </c>
      <c r="K949" s="81" t="s">
        <v>5062</v>
      </c>
      <c r="L949" s="81" t="s">
        <v>3654</v>
      </c>
      <c r="M949" s="81" t="s">
        <v>11298</v>
      </c>
      <c r="N949" s="81"/>
      <c r="O949" s="81"/>
      <c r="P949" s="81"/>
      <c r="Q949" s="82" t="s">
        <v>4678</v>
      </c>
      <c r="R949" s="82" t="s">
        <v>5060</v>
      </c>
      <c r="S949" s="82" t="s">
        <v>4963</v>
      </c>
      <c r="T949" s="82" t="s">
        <v>5408</v>
      </c>
      <c r="U949" s="82"/>
      <c r="V949" s="82"/>
      <c r="W949" s="82"/>
    </row>
    <row r="950" spans="1:23" ht="60" x14ac:dyDescent="0.2">
      <c r="A950" s="80" t="s">
        <v>4715</v>
      </c>
      <c r="B950" s="80" t="s">
        <v>5409</v>
      </c>
      <c r="C950" s="80" t="s">
        <v>9679</v>
      </c>
      <c r="D950" s="80" t="s">
        <v>4277</v>
      </c>
      <c r="E950" s="80" t="s">
        <v>749</v>
      </c>
      <c r="F950" s="80" t="s">
        <v>759</v>
      </c>
      <c r="G950" s="80"/>
      <c r="H950" s="80"/>
      <c r="I950" s="80" t="b">
        <v>0</v>
      </c>
      <c r="J950" s="81" t="s">
        <v>4680</v>
      </c>
      <c r="K950" s="81" t="s">
        <v>5058</v>
      </c>
      <c r="L950" s="81" t="s">
        <v>3654</v>
      </c>
      <c r="M950" s="81" t="s">
        <v>11299</v>
      </c>
      <c r="N950" s="81"/>
      <c r="O950" s="81"/>
      <c r="P950" s="81"/>
      <c r="Q950" s="82" t="s">
        <v>4678</v>
      </c>
      <c r="R950" s="82" t="s">
        <v>5056</v>
      </c>
      <c r="S950" s="82" t="s">
        <v>4963</v>
      </c>
      <c r="T950" s="82" t="s">
        <v>5410</v>
      </c>
      <c r="U950" s="82"/>
      <c r="V950" s="82"/>
      <c r="W950" s="82"/>
    </row>
    <row r="951" spans="1:23" ht="60" x14ac:dyDescent="0.2">
      <c r="A951" s="80" t="s">
        <v>4715</v>
      </c>
      <c r="B951" s="80" t="s">
        <v>5411</v>
      </c>
      <c r="C951" s="80" t="s">
        <v>9680</v>
      </c>
      <c r="D951" s="80" t="s">
        <v>4343</v>
      </c>
      <c r="E951" s="80" t="s">
        <v>749</v>
      </c>
      <c r="F951" s="80" t="s">
        <v>759</v>
      </c>
      <c r="G951" s="80"/>
      <c r="H951" s="80"/>
      <c r="I951" s="80" t="b">
        <v>0</v>
      </c>
      <c r="J951" s="81" t="s">
        <v>4680</v>
      </c>
      <c r="K951" s="81" t="s">
        <v>5058</v>
      </c>
      <c r="L951" s="81" t="s">
        <v>3654</v>
      </c>
      <c r="M951" s="81" t="s">
        <v>11300</v>
      </c>
      <c r="N951" s="81"/>
      <c r="O951" s="81"/>
      <c r="P951" s="81"/>
      <c r="Q951" s="82" t="s">
        <v>4678</v>
      </c>
      <c r="R951" s="82" t="s">
        <v>5056</v>
      </c>
      <c r="S951" s="82" t="s">
        <v>4963</v>
      </c>
      <c r="T951" s="82" t="s">
        <v>5412</v>
      </c>
      <c r="U951" s="82"/>
      <c r="V951" s="82"/>
      <c r="W951" s="82"/>
    </row>
    <row r="952" spans="1:23" ht="60" x14ac:dyDescent="0.2">
      <c r="A952" s="80" t="s">
        <v>4715</v>
      </c>
      <c r="B952" s="80" t="s">
        <v>9681</v>
      </c>
      <c r="C952" s="80" t="s">
        <v>9682</v>
      </c>
      <c r="D952" s="80" t="s">
        <v>4576</v>
      </c>
      <c r="E952" s="80" t="s">
        <v>749</v>
      </c>
      <c r="F952" s="80" t="s">
        <v>761</v>
      </c>
      <c r="G952" s="80"/>
      <c r="H952" s="80"/>
      <c r="I952" s="80" t="b">
        <v>0</v>
      </c>
      <c r="J952" s="81" t="s">
        <v>4680</v>
      </c>
      <c r="K952" s="81" t="s">
        <v>5062</v>
      </c>
      <c r="L952" s="81" t="s">
        <v>3654</v>
      </c>
      <c r="M952" s="81" t="s">
        <v>11301</v>
      </c>
      <c r="N952" s="81"/>
      <c r="O952" s="81"/>
      <c r="P952" s="81"/>
      <c r="Q952" s="82" t="s">
        <v>4678</v>
      </c>
      <c r="R952" s="82" t="s">
        <v>5060</v>
      </c>
      <c r="S952" s="82" t="s">
        <v>4963</v>
      </c>
      <c r="T952" s="82" t="s">
        <v>9683</v>
      </c>
      <c r="U952" s="82"/>
      <c r="V952" s="82"/>
      <c r="W952" s="82"/>
    </row>
    <row r="953" spans="1:23" ht="75" x14ac:dyDescent="0.2">
      <c r="A953" s="80" t="s">
        <v>4715</v>
      </c>
      <c r="B953" s="80" t="s">
        <v>9684</v>
      </c>
      <c r="C953" s="80" t="s">
        <v>9685</v>
      </c>
      <c r="D953" s="80" t="s">
        <v>4589</v>
      </c>
      <c r="E953" s="80" t="s">
        <v>749</v>
      </c>
      <c r="F953" s="80" t="s">
        <v>759</v>
      </c>
      <c r="G953" s="80"/>
      <c r="H953" s="80"/>
      <c r="I953" s="80" t="b">
        <v>0</v>
      </c>
      <c r="J953" s="81" t="s">
        <v>4680</v>
      </c>
      <c r="K953" s="81" t="s">
        <v>5058</v>
      </c>
      <c r="L953" s="81" t="s">
        <v>3654</v>
      </c>
      <c r="M953" s="81" t="s">
        <v>11302</v>
      </c>
      <c r="N953" s="81"/>
      <c r="O953" s="81"/>
      <c r="P953" s="81"/>
      <c r="Q953" s="82" t="s">
        <v>4678</v>
      </c>
      <c r="R953" s="82" t="s">
        <v>5056</v>
      </c>
      <c r="S953" s="82" t="s">
        <v>4963</v>
      </c>
      <c r="T953" s="82" t="s">
        <v>9686</v>
      </c>
      <c r="U953" s="82"/>
      <c r="V953" s="82"/>
      <c r="W953" s="82"/>
    </row>
    <row r="954" spans="1:23" ht="45" x14ac:dyDescent="0.2">
      <c r="A954" s="87"/>
      <c r="B954" s="88" t="s">
        <v>9687</v>
      </c>
      <c r="C954" s="88" t="s">
        <v>9688</v>
      </c>
      <c r="D954" s="87" t="s">
        <v>4648</v>
      </c>
      <c r="E954" s="87">
        <v>30</v>
      </c>
      <c r="F954" s="87">
        <v>82000</v>
      </c>
      <c r="G954" s="87"/>
      <c r="H954" s="87"/>
      <c r="I954" s="87"/>
      <c r="J954" s="89" t="s">
        <v>4731</v>
      </c>
      <c r="K954" s="89" t="s">
        <v>5365</v>
      </c>
      <c r="L954" s="89" t="s">
        <v>3654</v>
      </c>
      <c r="M954" s="87" t="s">
        <v>11303</v>
      </c>
      <c r="N954" s="89"/>
      <c r="O954" s="89"/>
      <c r="P954" s="89"/>
      <c r="Q954" s="83" t="s">
        <v>4729</v>
      </c>
      <c r="R954" s="83" t="s">
        <v>5363</v>
      </c>
      <c r="S954" s="83" t="s">
        <v>4963</v>
      </c>
      <c r="T954" s="83" t="s">
        <v>9689</v>
      </c>
      <c r="U954" s="83"/>
      <c r="V954" s="83"/>
      <c r="W954" s="83"/>
    </row>
    <row r="955" spans="1:23" ht="30" x14ac:dyDescent="0.2">
      <c r="A955" s="80" t="s">
        <v>4715</v>
      </c>
      <c r="B955" s="80" t="s">
        <v>4964</v>
      </c>
      <c r="C955" s="80" t="s">
        <v>9690</v>
      </c>
      <c r="D955" s="80" t="s">
        <v>3655</v>
      </c>
      <c r="E955" s="80" t="s">
        <v>749</v>
      </c>
      <c r="F955" s="80" t="s">
        <v>757</v>
      </c>
      <c r="G955" s="80"/>
      <c r="H955" s="80"/>
      <c r="I955" s="80" t="b">
        <v>0</v>
      </c>
      <c r="J955" s="81" t="s">
        <v>4680</v>
      </c>
      <c r="K955" s="81" t="s">
        <v>4700</v>
      </c>
      <c r="L955" s="81" t="s">
        <v>3655</v>
      </c>
      <c r="M955" s="81"/>
      <c r="N955" s="81"/>
      <c r="O955" s="81"/>
      <c r="P955" s="81"/>
      <c r="Q955" s="82" t="s">
        <v>4678</v>
      </c>
      <c r="R955" s="82" t="s">
        <v>4699</v>
      </c>
      <c r="S955" s="82" t="s">
        <v>4965</v>
      </c>
      <c r="T955" s="82"/>
      <c r="U955" s="82"/>
      <c r="V955" s="82"/>
      <c r="W955" s="82"/>
    </row>
    <row r="956" spans="1:23" ht="60" x14ac:dyDescent="0.2">
      <c r="A956" s="80" t="s">
        <v>4715</v>
      </c>
      <c r="B956" s="80" t="s">
        <v>6239</v>
      </c>
      <c r="C956" s="80" t="s">
        <v>9691</v>
      </c>
      <c r="D956" s="80" t="s">
        <v>3656</v>
      </c>
      <c r="E956" s="80" t="s">
        <v>749</v>
      </c>
      <c r="F956" s="80" t="s">
        <v>757</v>
      </c>
      <c r="G956" s="80"/>
      <c r="H956" s="80"/>
      <c r="I956" s="80" t="b">
        <v>0</v>
      </c>
      <c r="J956" s="81" t="s">
        <v>4680</v>
      </c>
      <c r="K956" s="81" t="s">
        <v>4700</v>
      </c>
      <c r="L956" s="81" t="s">
        <v>3655</v>
      </c>
      <c r="M956" s="81"/>
      <c r="N956" s="81"/>
      <c r="O956" s="81" t="s">
        <v>10975</v>
      </c>
      <c r="P956" s="81"/>
      <c r="Q956" s="82" t="s">
        <v>4678</v>
      </c>
      <c r="R956" s="82" t="s">
        <v>4699</v>
      </c>
      <c r="S956" s="82" t="s">
        <v>4965</v>
      </c>
      <c r="T956" s="82"/>
      <c r="U956" s="82"/>
      <c r="V956" s="82" t="s">
        <v>6240</v>
      </c>
      <c r="W956" s="82"/>
    </row>
    <row r="957" spans="1:23" ht="30" x14ac:dyDescent="0.2">
      <c r="A957" s="84" t="s">
        <v>4715</v>
      </c>
      <c r="B957" s="84" t="s">
        <v>6568</v>
      </c>
      <c r="C957" s="84" t="s">
        <v>9692</v>
      </c>
      <c r="D957" s="84" t="s">
        <v>4433</v>
      </c>
      <c r="E957" s="84" t="s">
        <v>749</v>
      </c>
      <c r="F957" s="84" t="s">
        <v>757</v>
      </c>
      <c r="G957" s="84" t="s">
        <v>332</v>
      </c>
      <c r="H957" s="84"/>
      <c r="I957" s="84" t="b">
        <v>0</v>
      </c>
      <c r="J957" s="85" t="s">
        <v>4680</v>
      </c>
      <c r="K957" s="85" t="s">
        <v>4700</v>
      </c>
      <c r="L957" s="85" t="s">
        <v>3655</v>
      </c>
      <c r="M957" s="85"/>
      <c r="N957" s="85"/>
      <c r="O957" s="85"/>
      <c r="P957" s="85"/>
      <c r="Q957" s="86" t="s">
        <v>4678</v>
      </c>
      <c r="R957" s="86" t="s">
        <v>4699</v>
      </c>
      <c r="S957" s="86" t="s">
        <v>4965</v>
      </c>
      <c r="T957" s="86"/>
      <c r="U957" s="86"/>
      <c r="V957" s="86" t="s">
        <v>6569</v>
      </c>
      <c r="W957" s="86"/>
    </row>
    <row r="958" spans="1:23" ht="30" x14ac:dyDescent="0.2">
      <c r="A958" s="80" t="s">
        <v>4715</v>
      </c>
      <c r="B958" s="80" t="s">
        <v>4966</v>
      </c>
      <c r="C958" s="80" t="s">
        <v>9693</v>
      </c>
      <c r="D958" s="80" t="s">
        <v>536</v>
      </c>
      <c r="E958" s="80" t="s">
        <v>749</v>
      </c>
      <c r="F958" s="80" t="s">
        <v>757</v>
      </c>
      <c r="G958" s="80"/>
      <c r="H958" s="80"/>
      <c r="I958" s="80" t="b">
        <v>0</v>
      </c>
      <c r="J958" s="81" t="s">
        <v>4680</v>
      </c>
      <c r="K958" s="81" t="s">
        <v>4700</v>
      </c>
      <c r="L958" s="81" t="s">
        <v>536</v>
      </c>
      <c r="M958" s="81"/>
      <c r="N958" s="81"/>
      <c r="O958" s="81"/>
      <c r="P958" s="81"/>
      <c r="Q958" s="82" t="s">
        <v>4678</v>
      </c>
      <c r="R958" s="82" t="s">
        <v>4699</v>
      </c>
      <c r="S958" s="82" t="s">
        <v>4967</v>
      </c>
      <c r="T958" s="82"/>
      <c r="U958" s="82"/>
      <c r="V958" s="82"/>
      <c r="W958" s="82"/>
    </row>
    <row r="959" spans="1:23" ht="30" x14ac:dyDescent="0.2">
      <c r="A959" s="80" t="s">
        <v>4715</v>
      </c>
      <c r="B959" s="80" t="s">
        <v>4968</v>
      </c>
      <c r="C959" s="80" t="s">
        <v>9694</v>
      </c>
      <c r="D959" s="80" t="s">
        <v>519</v>
      </c>
      <c r="E959" s="80" t="s">
        <v>749</v>
      </c>
      <c r="F959" s="80" t="s">
        <v>757</v>
      </c>
      <c r="G959" s="80"/>
      <c r="H959" s="80"/>
      <c r="I959" s="80" t="b">
        <v>0</v>
      </c>
      <c r="J959" s="81" t="s">
        <v>4680</v>
      </c>
      <c r="K959" s="81" t="s">
        <v>4700</v>
      </c>
      <c r="L959" s="81" t="s">
        <v>519</v>
      </c>
      <c r="M959" s="81"/>
      <c r="N959" s="81"/>
      <c r="O959" s="81"/>
      <c r="P959" s="81"/>
      <c r="Q959" s="82" t="s">
        <v>4678</v>
      </c>
      <c r="R959" s="82" t="s">
        <v>4699</v>
      </c>
      <c r="S959" s="82" t="s">
        <v>4969</v>
      </c>
      <c r="T959" s="82"/>
      <c r="U959" s="82"/>
      <c r="V959" s="82"/>
      <c r="W959" s="82"/>
    </row>
    <row r="960" spans="1:23" ht="45" x14ac:dyDescent="0.2">
      <c r="A960" s="80" t="s">
        <v>4715</v>
      </c>
      <c r="B960" s="80" t="s">
        <v>5413</v>
      </c>
      <c r="C960" s="80" t="s">
        <v>9695</v>
      </c>
      <c r="D960" s="80" t="s">
        <v>1912</v>
      </c>
      <c r="E960" s="80" t="s">
        <v>749</v>
      </c>
      <c r="F960" s="80" t="s">
        <v>759</v>
      </c>
      <c r="G960" s="80"/>
      <c r="H960" s="80"/>
      <c r="I960" s="80" t="b">
        <v>0</v>
      </c>
      <c r="J960" s="81" t="s">
        <v>4680</v>
      </c>
      <c r="K960" s="81" t="s">
        <v>5058</v>
      </c>
      <c r="L960" s="81" t="s">
        <v>519</v>
      </c>
      <c r="M960" s="81" t="s">
        <v>11304</v>
      </c>
      <c r="N960" s="81"/>
      <c r="O960" s="81"/>
      <c r="P960" s="81"/>
      <c r="Q960" s="82" t="s">
        <v>4678</v>
      </c>
      <c r="R960" s="82" t="s">
        <v>5056</v>
      </c>
      <c r="S960" s="82" t="s">
        <v>4969</v>
      </c>
      <c r="T960" s="82" t="s">
        <v>5414</v>
      </c>
      <c r="U960" s="82"/>
      <c r="V960" s="82"/>
      <c r="W960" s="82"/>
    </row>
    <row r="961" spans="1:23" ht="75" x14ac:dyDescent="0.2">
      <c r="A961" s="80" t="s">
        <v>4715</v>
      </c>
      <c r="B961" s="80" t="s">
        <v>6241</v>
      </c>
      <c r="C961" s="80" t="s">
        <v>9696</v>
      </c>
      <c r="D961" s="80" t="s">
        <v>430</v>
      </c>
      <c r="E961" s="80" t="s">
        <v>749</v>
      </c>
      <c r="F961" s="80" t="s">
        <v>370</v>
      </c>
      <c r="G961" s="80"/>
      <c r="H961" s="80"/>
      <c r="I961" s="80" t="b">
        <v>0</v>
      </c>
      <c r="J961" s="81" t="s">
        <v>4680</v>
      </c>
      <c r="K961" s="81" t="s">
        <v>4685</v>
      </c>
      <c r="L961" s="81" t="s">
        <v>519</v>
      </c>
      <c r="M961" s="81"/>
      <c r="N961" s="81"/>
      <c r="O961" s="81" t="s">
        <v>10976</v>
      </c>
      <c r="P961" s="81"/>
      <c r="Q961" s="82" t="s">
        <v>4678</v>
      </c>
      <c r="R961" s="82" t="s">
        <v>4683</v>
      </c>
      <c r="S961" s="82" t="s">
        <v>4965</v>
      </c>
      <c r="T961" s="82"/>
      <c r="U961" s="82"/>
      <c r="V961" s="82" t="s">
        <v>6242</v>
      </c>
      <c r="W961" s="82"/>
    </row>
    <row r="962" spans="1:23" ht="45" x14ac:dyDescent="0.2">
      <c r="A962" s="80" t="s">
        <v>4715</v>
      </c>
      <c r="B962" s="80" t="s">
        <v>5415</v>
      </c>
      <c r="C962" s="80" t="s">
        <v>9697</v>
      </c>
      <c r="D962" s="80" t="s">
        <v>3381</v>
      </c>
      <c r="E962" s="80" t="s">
        <v>749</v>
      </c>
      <c r="F962" s="80" t="s">
        <v>759</v>
      </c>
      <c r="G962" s="80"/>
      <c r="H962" s="80"/>
      <c r="I962" s="80" t="b">
        <v>0</v>
      </c>
      <c r="J962" s="81" t="s">
        <v>4680</v>
      </c>
      <c r="K962" s="81" t="s">
        <v>5058</v>
      </c>
      <c r="L962" s="81" t="s">
        <v>519</v>
      </c>
      <c r="M962" s="81" t="s">
        <v>11305</v>
      </c>
      <c r="N962" s="81"/>
      <c r="O962" s="81"/>
      <c r="P962" s="81"/>
      <c r="Q962" s="82" t="s">
        <v>4678</v>
      </c>
      <c r="R962" s="82" t="s">
        <v>5056</v>
      </c>
      <c r="S962" s="82" t="s">
        <v>4969</v>
      </c>
      <c r="T962" s="82" t="s">
        <v>5416</v>
      </c>
      <c r="U962" s="82"/>
      <c r="V962" s="82"/>
      <c r="W962" s="82"/>
    </row>
    <row r="963" spans="1:23" ht="30" x14ac:dyDescent="0.2">
      <c r="A963" s="80" t="s">
        <v>4715</v>
      </c>
      <c r="B963" s="80" t="s">
        <v>4970</v>
      </c>
      <c r="C963" s="80" t="s">
        <v>4971</v>
      </c>
      <c r="D963" s="80" t="s">
        <v>517</v>
      </c>
      <c r="E963" s="80" t="s">
        <v>749</v>
      </c>
      <c r="F963" s="80" t="s">
        <v>757</v>
      </c>
      <c r="G963" s="80"/>
      <c r="H963" s="80"/>
      <c r="I963" s="80" t="b">
        <v>0</v>
      </c>
      <c r="J963" s="81" t="s">
        <v>4680</v>
      </c>
      <c r="K963" s="81" t="s">
        <v>4700</v>
      </c>
      <c r="L963" s="81" t="s">
        <v>517</v>
      </c>
      <c r="M963" s="81"/>
      <c r="N963" s="81"/>
      <c r="O963" s="81"/>
      <c r="P963" s="81"/>
      <c r="Q963" s="82" t="s">
        <v>4678</v>
      </c>
      <c r="R963" s="82" t="s">
        <v>4699</v>
      </c>
      <c r="S963" s="82" t="s">
        <v>4972</v>
      </c>
      <c r="T963" s="82"/>
      <c r="U963" s="82"/>
      <c r="V963" s="82"/>
      <c r="W963" s="82"/>
    </row>
    <row r="964" spans="1:23" ht="45" x14ac:dyDescent="0.2">
      <c r="A964" s="80" t="s">
        <v>4715</v>
      </c>
      <c r="B964" s="80" t="s">
        <v>4973</v>
      </c>
      <c r="C964" s="80" t="s">
        <v>9698</v>
      </c>
      <c r="D964" s="80" t="s">
        <v>1792</v>
      </c>
      <c r="E964" s="80" t="s">
        <v>749</v>
      </c>
      <c r="F964" s="80" t="s">
        <v>753</v>
      </c>
      <c r="G964" s="80"/>
      <c r="H964" s="80"/>
      <c r="I964" s="80" t="b">
        <v>0</v>
      </c>
      <c r="J964" s="81" t="s">
        <v>4680</v>
      </c>
      <c r="K964" s="81" t="s">
        <v>4681</v>
      </c>
      <c r="L964" s="81" t="s">
        <v>1792</v>
      </c>
      <c r="M964" s="81"/>
      <c r="N964" s="81"/>
      <c r="O964" s="81"/>
      <c r="P964" s="81"/>
      <c r="Q964" s="82" t="s">
        <v>4678</v>
      </c>
      <c r="R964" s="82" t="s">
        <v>4679</v>
      </c>
      <c r="S964" s="82" t="s">
        <v>4974</v>
      </c>
      <c r="T964" s="82"/>
      <c r="U964" s="82"/>
      <c r="V964" s="82"/>
      <c r="W964" s="82"/>
    </row>
    <row r="965" spans="1:23" ht="60" x14ac:dyDescent="0.2">
      <c r="A965" s="80" t="s">
        <v>4715</v>
      </c>
      <c r="B965" s="80" t="s">
        <v>6643</v>
      </c>
      <c r="C965" s="80" t="s">
        <v>9699</v>
      </c>
      <c r="D965" s="80" t="s">
        <v>4434</v>
      </c>
      <c r="E965" s="80" t="s">
        <v>754</v>
      </c>
      <c r="F965" s="80" t="s">
        <v>755</v>
      </c>
      <c r="G965" s="80" t="s">
        <v>332</v>
      </c>
      <c r="H965" s="80"/>
      <c r="I965" s="80" t="b">
        <v>0</v>
      </c>
      <c r="J965" s="81" t="s">
        <v>4731</v>
      </c>
      <c r="K965" s="81" t="s">
        <v>4702</v>
      </c>
      <c r="L965" s="81" t="s">
        <v>3307</v>
      </c>
      <c r="M965" s="81"/>
      <c r="N965" s="81"/>
      <c r="O965" s="81" t="s">
        <v>10977</v>
      </c>
      <c r="P965" s="81"/>
      <c r="Q965" s="82" t="s">
        <v>4729</v>
      </c>
      <c r="R965" s="82" t="s">
        <v>4701</v>
      </c>
      <c r="S965" s="82" t="s">
        <v>4758</v>
      </c>
      <c r="T965" s="82"/>
      <c r="U965" s="82"/>
      <c r="V965" s="82" t="s">
        <v>6644</v>
      </c>
      <c r="W965" s="82"/>
    </row>
    <row r="966" spans="1:23" ht="45" x14ac:dyDescent="0.2">
      <c r="A966" s="84" t="s">
        <v>4715</v>
      </c>
      <c r="B966" s="84" t="s">
        <v>6645</v>
      </c>
      <c r="C966" s="84" t="s">
        <v>9700</v>
      </c>
      <c r="D966" s="84" t="s">
        <v>4361</v>
      </c>
      <c r="E966" s="84" t="s">
        <v>749</v>
      </c>
      <c r="F966" s="84" t="s">
        <v>757</v>
      </c>
      <c r="G966" s="84" t="s">
        <v>332</v>
      </c>
      <c r="H966" s="84"/>
      <c r="I966" s="84" t="b">
        <v>0</v>
      </c>
      <c r="J966" s="85" t="s">
        <v>4680</v>
      </c>
      <c r="K966" s="85" t="s">
        <v>4700</v>
      </c>
      <c r="L966" s="85" t="s">
        <v>1792</v>
      </c>
      <c r="M966" s="85"/>
      <c r="N966" s="85"/>
      <c r="O966" s="85"/>
      <c r="P966" s="85"/>
      <c r="Q966" s="86" t="s">
        <v>4678</v>
      </c>
      <c r="R966" s="86" t="s">
        <v>4699</v>
      </c>
      <c r="S966" s="86" t="s">
        <v>4974</v>
      </c>
      <c r="T966" s="86"/>
      <c r="U966" s="86"/>
      <c r="V966" s="86" t="s">
        <v>6646</v>
      </c>
      <c r="W966" s="86"/>
    </row>
    <row r="967" spans="1:23" ht="45" x14ac:dyDescent="0.2">
      <c r="A967" s="80" t="s">
        <v>4715</v>
      </c>
      <c r="B967" s="80" t="s">
        <v>9701</v>
      </c>
      <c r="C967" s="80" t="s">
        <v>9702</v>
      </c>
      <c r="D967" s="80" t="s">
        <v>4553</v>
      </c>
      <c r="E967" s="80" t="s">
        <v>754</v>
      </c>
      <c r="F967" s="80" t="s">
        <v>753</v>
      </c>
      <c r="G967" s="80"/>
      <c r="H967" s="80"/>
      <c r="I967" s="80" t="b">
        <v>0</v>
      </c>
      <c r="J967" s="81" t="s">
        <v>4731</v>
      </c>
      <c r="K967" s="81" t="s">
        <v>4681</v>
      </c>
      <c r="L967" s="81" t="s">
        <v>1792</v>
      </c>
      <c r="M967" s="81"/>
      <c r="N967" s="81"/>
      <c r="O967" s="81" t="s">
        <v>10978</v>
      </c>
      <c r="P967" s="81"/>
      <c r="Q967" s="82" t="s">
        <v>4729</v>
      </c>
      <c r="R967" s="82" t="s">
        <v>4679</v>
      </c>
      <c r="S967" s="82" t="s">
        <v>4974</v>
      </c>
      <c r="T967" s="82"/>
      <c r="U967" s="82"/>
      <c r="V967" s="82" t="s">
        <v>9703</v>
      </c>
      <c r="W967" s="82"/>
    </row>
    <row r="968" spans="1:23" ht="60" x14ac:dyDescent="0.2">
      <c r="A968" s="80" t="s">
        <v>4715</v>
      </c>
      <c r="B968" s="80" t="s">
        <v>9704</v>
      </c>
      <c r="C968" s="80" t="s">
        <v>9705</v>
      </c>
      <c r="D968" s="80" t="s">
        <v>4577</v>
      </c>
      <c r="E968" s="80" t="s">
        <v>754</v>
      </c>
      <c r="F968" s="80" t="s">
        <v>370</v>
      </c>
      <c r="G968" s="80"/>
      <c r="H968" s="80"/>
      <c r="I968" s="80" t="b">
        <v>0</v>
      </c>
      <c r="J968" s="81" t="s">
        <v>4731</v>
      </c>
      <c r="K968" s="81" t="s">
        <v>4685</v>
      </c>
      <c r="L968" s="81" t="s">
        <v>1792</v>
      </c>
      <c r="M968" s="81"/>
      <c r="N968" s="81"/>
      <c r="O968" s="81" t="s">
        <v>10979</v>
      </c>
      <c r="P968" s="81"/>
      <c r="Q968" s="82" t="s">
        <v>4729</v>
      </c>
      <c r="R968" s="82" t="s">
        <v>4683</v>
      </c>
      <c r="S968" s="82" t="s">
        <v>4974</v>
      </c>
      <c r="T968" s="82"/>
      <c r="U968" s="82"/>
      <c r="V968" s="82" t="s">
        <v>9706</v>
      </c>
      <c r="W968" s="82"/>
    </row>
    <row r="969" spans="1:23" ht="45" x14ac:dyDescent="0.2">
      <c r="A969" s="80" t="s">
        <v>4715</v>
      </c>
      <c r="B969" s="80" t="s">
        <v>4975</v>
      </c>
      <c r="C969" s="80" t="s">
        <v>9707</v>
      </c>
      <c r="D969" s="80" t="s">
        <v>1731</v>
      </c>
      <c r="E969" s="80" t="s">
        <v>749</v>
      </c>
      <c r="F969" s="80" t="s">
        <v>751</v>
      </c>
      <c r="G969" s="80"/>
      <c r="H969" s="80"/>
      <c r="I969" s="80" t="b">
        <v>0</v>
      </c>
      <c r="J969" s="81" t="s">
        <v>4680</v>
      </c>
      <c r="K969" s="81" t="s">
        <v>4704</v>
      </c>
      <c r="L969" s="81" t="s">
        <v>1731</v>
      </c>
      <c r="M969" s="81"/>
      <c r="N969" s="81"/>
      <c r="O969" s="81"/>
      <c r="P969" s="81"/>
      <c r="Q969" s="82" t="s">
        <v>4678</v>
      </c>
      <c r="R969" s="82" t="s">
        <v>4703</v>
      </c>
      <c r="S969" s="82" t="s">
        <v>4976</v>
      </c>
      <c r="T969" s="82"/>
      <c r="U969" s="82"/>
      <c r="V969" s="82"/>
      <c r="W969" s="82"/>
    </row>
    <row r="970" spans="1:23" ht="75" x14ac:dyDescent="0.2">
      <c r="A970" s="80" t="s">
        <v>4715</v>
      </c>
      <c r="B970" s="80" t="s">
        <v>6243</v>
      </c>
      <c r="C970" s="80" t="s">
        <v>9708</v>
      </c>
      <c r="D970" s="80" t="s">
        <v>451</v>
      </c>
      <c r="E970" s="80" t="s">
        <v>749</v>
      </c>
      <c r="F970" s="80" t="s">
        <v>752</v>
      </c>
      <c r="G970" s="80"/>
      <c r="H970" s="80"/>
      <c r="I970" s="80" t="b">
        <v>0</v>
      </c>
      <c r="J970" s="81" t="s">
        <v>4680</v>
      </c>
      <c r="K970" s="81" t="s">
        <v>4690</v>
      </c>
      <c r="L970" s="81" t="s">
        <v>1731</v>
      </c>
      <c r="M970" s="81"/>
      <c r="N970" s="81"/>
      <c r="O970" s="81" t="s">
        <v>10980</v>
      </c>
      <c r="P970" s="81"/>
      <c r="Q970" s="82" t="s">
        <v>4678</v>
      </c>
      <c r="R970" s="82" t="s">
        <v>4689</v>
      </c>
      <c r="S970" s="82" t="s">
        <v>4976</v>
      </c>
      <c r="T970" s="82"/>
      <c r="U970" s="82"/>
      <c r="V970" s="82" t="s">
        <v>6244</v>
      </c>
      <c r="W970" s="82"/>
    </row>
    <row r="971" spans="1:23" ht="45" x14ac:dyDescent="0.2">
      <c r="A971" s="80" t="s">
        <v>4715</v>
      </c>
      <c r="B971" s="80" t="s">
        <v>6245</v>
      </c>
      <c r="C971" s="80" t="s">
        <v>9709</v>
      </c>
      <c r="D971" s="80" t="s">
        <v>1739</v>
      </c>
      <c r="E971" s="80" t="s">
        <v>749</v>
      </c>
      <c r="F971" s="80" t="s">
        <v>751</v>
      </c>
      <c r="G971" s="80"/>
      <c r="H971" s="80"/>
      <c r="I971" s="80" t="b">
        <v>0</v>
      </c>
      <c r="J971" s="81" t="s">
        <v>4680</v>
      </c>
      <c r="K971" s="81" t="s">
        <v>4704</v>
      </c>
      <c r="L971" s="81" t="s">
        <v>1731</v>
      </c>
      <c r="M971" s="81"/>
      <c r="N971" s="81"/>
      <c r="O971" s="81" t="s">
        <v>10981</v>
      </c>
      <c r="P971" s="81"/>
      <c r="Q971" s="82" t="s">
        <v>4678</v>
      </c>
      <c r="R971" s="82" t="s">
        <v>4703</v>
      </c>
      <c r="S971" s="82" t="s">
        <v>4976</v>
      </c>
      <c r="T971" s="82"/>
      <c r="U971" s="82"/>
      <c r="V971" s="82" t="s">
        <v>6246</v>
      </c>
      <c r="W971" s="82"/>
    </row>
    <row r="972" spans="1:23" ht="45" x14ac:dyDescent="0.2">
      <c r="A972" s="80" t="s">
        <v>4715</v>
      </c>
      <c r="B972" s="80" t="s">
        <v>6247</v>
      </c>
      <c r="C972" s="80" t="s">
        <v>9710</v>
      </c>
      <c r="D972" s="80" t="s">
        <v>3491</v>
      </c>
      <c r="E972" s="80" t="s">
        <v>754</v>
      </c>
      <c r="F972" s="80" t="s">
        <v>751</v>
      </c>
      <c r="G972" s="80"/>
      <c r="H972" s="80"/>
      <c r="I972" s="80" t="b">
        <v>0</v>
      </c>
      <c r="J972" s="81" t="s">
        <v>4731</v>
      </c>
      <c r="K972" s="81" t="s">
        <v>4704</v>
      </c>
      <c r="L972" s="81" t="s">
        <v>1731</v>
      </c>
      <c r="M972" s="81"/>
      <c r="N972" s="81"/>
      <c r="O972" s="81" t="s">
        <v>10982</v>
      </c>
      <c r="P972" s="81"/>
      <c r="Q972" s="82" t="s">
        <v>4729</v>
      </c>
      <c r="R972" s="82" t="s">
        <v>4703</v>
      </c>
      <c r="S972" s="82" t="s">
        <v>4976</v>
      </c>
      <c r="T972" s="82"/>
      <c r="U972" s="82"/>
      <c r="V972" s="82" t="s">
        <v>6248</v>
      </c>
      <c r="W972" s="82"/>
    </row>
    <row r="973" spans="1:23" ht="45" x14ac:dyDescent="0.2">
      <c r="A973" s="80" t="s">
        <v>4715</v>
      </c>
      <c r="B973" s="80" t="s">
        <v>5618</v>
      </c>
      <c r="C973" s="80" t="s">
        <v>9711</v>
      </c>
      <c r="D973" s="80" t="s">
        <v>4081</v>
      </c>
      <c r="E973" s="80" t="s">
        <v>754</v>
      </c>
      <c r="F973" s="80" t="s">
        <v>752</v>
      </c>
      <c r="G973" s="80"/>
      <c r="H973" s="80"/>
      <c r="I973" s="80" t="b">
        <v>0</v>
      </c>
      <c r="J973" s="81" t="s">
        <v>4696</v>
      </c>
      <c r="K973" s="81" t="s">
        <v>4690</v>
      </c>
      <c r="L973" s="81" t="s">
        <v>1731</v>
      </c>
      <c r="M973" s="81"/>
      <c r="N973" s="81" t="s">
        <v>10658</v>
      </c>
      <c r="O973" s="81"/>
      <c r="P973" s="81"/>
      <c r="Q973" s="82" t="s">
        <v>4695</v>
      </c>
      <c r="R973" s="82" t="s">
        <v>4689</v>
      </c>
      <c r="S973" s="82" t="s">
        <v>4976</v>
      </c>
      <c r="T973" s="82"/>
      <c r="U973" s="82" t="s">
        <v>5619</v>
      </c>
      <c r="V973" s="82"/>
      <c r="W973" s="82"/>
    </row>
    <row r="974" spans="1:23" ht="45" x14ac:dyDescent="0.2">
      <c r="A974" s="84" t="s">
        <v>4715</v>
      </c>
      <c r="B974" s="84" t="s">
        <v>5620</v>
      </c>
      <c r="C974" s="84" t="s">
        <v>9712</v>
      </c>
      <c r="D974" s="84" t="s">
        <v>4110</v>
      </c>
      <c r="E974" s="84" t="s">
        <v>754</v>
      </c>
      <c r="F974" s="84" t="s">
        <v>752</v>
      </c>
      <c r="G974" s="84"/>
      <c r="H974" s="84"/>
      <c r="I974" s="84" t="b">
        <v>0</v>
      </c>
      <c r="J974" s="85" t="s">
        <v>4687</v>
      </c>
      <c r="K974" s="85" t="s">
        <v>4690</v>
      </c>
      <c r="L974" s="85" t="s">
        <v>1731</v>
      </c>
      <c r="M974" s="85"/>
      <c r="N974" s="85"/>
      <c r="O974" s="85"/>
      <c r="P974" s="85"/>
      <c r="Q974" s="86" t="s">
        <v>4686</v>
      </c>
      <c r="R974" s="86" t="s">
        <v>4689</v>
      </c>
      <c r="S974" s="86" t="s">
        <v>4976</v>
      </c>
      <c r="T974" s="86"/>
      <c r="U974" s="86" t="s">
        <v>5621</v>
      </c>
      <c r="V974" s="86"/>
      <c r="W974" s="86"/>
    </row>
    <row r="975" spans="1:23" ht="60" x14ac:dyDescent="0.2">
      <c r="A975" s="80" t="s">
        <v>4715</v>
      </c>
      <c r="B975" s="80" t="s">
        <v>6249</v>
      </c>
      <c r="C975" s="80" t="s">
        <v>9713</v>
      </c>
      <c r="D975" s="80" t="s">
        <v>4119</v>
      </c>
      <c r="E975" s="80" t="s">
        <v>750</v>
      </c>
      <c r="F975" s="80" t="s">
        <v>751</v>
      </c>
      <c r="G975" s="80"/>
      <c r="H975" s="80"/>
      <c r="I975" s="80" t="b">
        <v>0</v>
      </c>
      <c r="J975" s="81" t="s">
        <v>4788</v>
      </c>
      <c r="K975" s="81" t="s">
        <v>4704</v>
      </c>
      <c r="L975" s="81" t="s">
        <v>1731</v>
      </c>
      <c r="M975" s="81"/>
      <c r="N975" s="81"/>
      <c r="O975" s="81" t="s">
        <v>10983</v>
      </c>
      <c r="P975" s="81"/>
      <c r="Q975" s="82" t="s">
        <v>4786</v>
      </c>
      <c r="R975" s="82" t="s">
        <v>4703</v>
      </c>
      <c r="S975" s="82" t="s">
        <v>4976</v>
      </c>
      <c r="T975" s="82"/>
      <c r="U975" s="82"/>
      <c r="V975" s="82" t="s">
        <v>6250</v>
      </c>
      <c r="W975" s="82"/>
    </row>
    <row r="976" spans="1:23" ht="45" x14ac:dyDescent="0.2">
      <c r="A976" s="84" t="s">
        <v>4715</v>
      </c>
      <c r="B976" s="84" t="s">
        <v>5622</v>
      </c>
      <c r="C976" s="84" t="s">
        <v>9714</v>
      </c>
      <c r="D976" s="84" t="s">
        <v>4295</v>
      </c>
      <c r="E976" s="84" t="s">
        <v>754</v>
      </c>
      <c r="F976" s="84" t="s">
        <v>751</v>
      </c>
      <c r="G976" s="84"/>
      <c r="H976" s="84"/>
      <c r="I976" s="84" t="b">
        <v>0</v>
      </c>
      <c r="J976" s="85" t="s">
        <v>4684</v>
      </c>
      <c r="K976" s="85" t="s">
        <v>4704</v>
      </c>
      <c r="L976" s="85" t="s">
        <v>1731</v>
      </c>
      <c r="M976" s="85"/>
      <c r="N976" s="85"/>
      <c r="O976" s="85"/>
      <c r="P976" s="85"/>
      <c r="Q976" s="86" t="s">
        <v>4682</v>
      </c>
      <c r="R976" s="86" t="s">
        <v>4703</v>
      </c>
      <c r="S976" s="86" t="s">
        <v>4976</v>
      </c>
      <c r="T976" s="86"/>
      <c r="U976" s="86" t="s">
        <v>5623</v>
      </c>
      <c r="V976" s="86"/>
      <c r="W976" s="86"/>
    </row>
    <row r="977" spans="1:23" ht="45" x14ac:dyDescent="0.2">
      <c r="A977" s="80" t="s">
        <v>4715</v>
      </c>
      <c r="B977" s="80" t="s">
        <v>5624</v>
      </c>
      <c r="C977" s="80" t="s">
        <v>9715</v>
      </c>
      <c r="D977" s="80" t="s">
        <v>4354</v>
      </c>
      <c r="E977" s="80" t="s">
        <v>754</v>
      </c>
      <c r="F977" s="80" t="s">
        <v>751</v>
      </c>
      <c r="G977" s="80"/>
      <c r="H977" s="80"/>
      <c r="I977" s="80" t="b">
        <v>0</v>
      </c>
      <c r="J977" s="81" t="s">
        <v>4696</v>
      </c>
      <c r="K977" s="81" t="s">
        <v>4704</v>
      </c>
      <c r="L977" s="81" t="s">
        <v>1731</v>
      </c>
      <c r="M977" s="81"/>
      <c r="N977" s="81" t="s">
        <v>10659</v>
      </c>
      <c r="O977" s="81"/>
      <c r="P977" s="81"/>
      <c r="Q977" s="82" t="s">
        <v>4695</v>
      </c>
      <c r="R977" s="82" t="s">
        <v>4703</v>
      </c>
      <c r="S977" s="82" t="s">
        <v>4976</v>
      </c>
      <c r="T977" s="82"/>
      <c r="U977" s="82" t="s">
        <v>5625</v>
      </c>
      <c r="V977" s="82"/>
      <c r="W977" s="82"/>
    </row>
    <row r="978" spans="1:23" ht="45" x14ac:dyDescent="0.2">
      <c r="A978" s="84" t="s">
        <v>4715</v>
      </c>
      <c r="B978" s="84" t="s">
        <v>6536</v>
      </c>
      <c r="C978" s="84" t="s">
        <v>9716</v>
      </c>
      <c r="D978" s="84" t="s">
        <v>4362</v>
      </c>
      <c r="E978" s="84" t="s">
        <v>750</v>
      </c>
      <c r="F978" s="84" t="s">
        <v>751</v>
      </c>
      <c r="G978" s="84" t="s">
        <v>332</v>
      </c>
      <c r="H978" s="84"/>
      <c r="I978" s="84" t="b">
        <v>0</v>
      </c>
      <c r="J978" s="85" t="s">
        <v>4788</v>
      </c>
      <c r="K978" s="85" t="s">
        <v>4704</v>
      </c>
      <c r="L978" s="85" t="s">
        <v>1731</v>
      </c>
      <c r="M978" s="85"/>
      <c r="N978" s="85"/>
      <c r="O978" s="85"/>
      <c r="P978" s="85"/>
      <c r="Q978" s="86" t="s">
        <v>4786</v>
      </c>
      <c r="R978" s="86" t="s">
        <v>4703</v>
      </c>
      <c r="S978" s="86" t="s">
        <v>4976</v>
      </c>
      <c r="T978" s="86"/>
      <c r="U978" s="86" t="s">
        <v>6537</v>
      </c>
      <c r="V978" s="86"/>
      <c r="W978" s="86"/>
    </row>
    <row r="979" spans="1:23" ht="45" x14ac:dyDescent="0.2">
      <c r="A979" s="80" t="s">
        <v>4715</v>
      </c>
      <c r="B979" s="80" t="s">
        <v>6538</v>
      </c>
      <c r="C979" s="80" t="s">
        <v>9717</v>
      </c>
      <c r="D979" s="80" t="s">
        <v>4381</v>
      </c>
      <c r="E979" s="80" t="s">
        <v>754</v>
      </c>
      <c r="F979" s="80" t="s">
        <v>752</v>
      </c>
      <c r="G979" s="80" t="s">
        <v>332</v>
      </c>
      <c r="H979" s="80"/>
      <c r="I979" s="80" t="b">
        <v>0</v>
      </c>
      <c r="J979" s="81" t="s">
        <v>4687</v>
      </c>
      <c r="K979" s="81" t="s">
        <v>4690</v>
      </c>
      <c r="L979" s="81" t="s">
        <v>1731</v>
      </c>
      <c r="M979" s="81"/>
      <c r="N979" s="81" t="s">
        <v>10660</v>
      </c>
      <c r="O979" s="81"/>
      <c r="P979" s="81"/>
      <c r="Q979" s="82" t="s">
        <v>4686</v>
      </c>
      <c r="R979" s="82" t="s">
        <v>4689</v>
      </c>
      <c r="S979" s="82" t="s">
        <v>4976</v>
      </c>
      <c r="T979" s="82"/>
      <c r="U979" s="82" t="s">
        <v>6539</v>
      </c>
      <c r="V979" s="82"/>
      <c r="W979" s="82"/>
    </row>
    <row r="980" spans="1:23" ht="60" x14ac:dyDescent="0.2">
      <c r="A980" s="80" t="s">
        <v>4715</v>
      </c>
      <c r="B980" s="80" t="s">
        <v>6496</v>
      </c>
      <c r="C980" s="80" t="s">
        <v>9718</v>
      </c>
      <c r="D980" s="80" t="s">
        <v>4392</v>
      </c>
      <c r="E980" s="80" t="s">
        <v>754</v>
      </c>
      <c r="F980" s="80" t="s">
        <v>751</v>
      </c>
      <c r="G980" s="80" t="s">
        <v>332</v>
      </c>
      <c r="H980" s="80"/>
      <c r="I980" s="80" t="b">
        <v>0</v>
      </c>
      <c r="J980" s="81" t="s">
        <v>4684</v>
      </c>
      <c r="K980" s="81" t="s">
        <v>4704</v>
      </c>
      <c r="L980" s="81" t="s">
        <v>1731</v>
      </c>
      <c r="M980" s="81"/>
      <c r="N980" s="81" t="s">
        <v>10661</v>
      </c>
      <c r="O980" s="81"/>
      <c r="P980" s="81"/>
      <c r="Q980" s="82" t="s">
        <v>4682</v>
      </c>
      <c r="R980" s="82" t="s">
        <v>4703</v>
      </c>
      <c r="S980" s="82" t="s">
        <v>4976</v>
      </c>
      <c r="T980" s="82"/>
      <c r="U980" s="82" t="s">
        <v>6497</v>
      </c>
      <c r="V980" s="82"/>
      <c r="W980" s="82"/>
    </row>
    <row r="981" spans="1:23" ht="45" x14ac:dyDescent="0.2">
      <c r="A981" s="84" t="s">
        <v>4715</v>
      </c>
      <c r="B981" s="84" t="s">
        <v>6498</v>
      </c>
      <c r="C981" s="84" t="s">
        <v>9719</v>
      </c>
      <c r="D981" s="84" t="s">
        <v>4393</v>
      </c>
      <c r="E981" s="84" t="s">
        <v>749</v>
      </c>
      <c r="F981" s="84" t="s">
        <v>751</v>
      </c>
      <c r="G981" s="84" t="s">
        <v>332</v>
      </c>
      <c r="H981" s="84"/>
      <c r="I981" s="84" t="b">
        <v>0</v>
      </c>
      <c r="J981" s="85" t="s">
        <v>4698</v>
      </c>
      <c r="K981" s="85" t="s">
        <v>4704</v>
      </c>
      <c r="L981" s="85" t="s">
        <v>1731</v>
      </c>
      <c r="M981" s="85"/>
      <c r="N981" s="85"/>
      <c r="O981" s="85"/>
      <c r="P981" s="85"/>
      <c r="Q981" s="86" t="s">
        <v>4697</v>
      </c>
      <c r="R981" s="86" t="s">
        <v>4703</v>
      </c>
      <c r="S981" s="86" t="s">
        <v>4976</v>
      </c>
      <c r="T981" s="86"/>
      <c r="U981" s="86" t="s">
        <v>6499</v>
      </c>
      <c r="V981" s="86"/>
      <c r="W981" s="86"/>
    </row>
    <row r="982" spans="1:23" ht="45" x14ac:dyDescent="0.2">
      <c r="A982" s="80" t="s">
        <v>4715</v>
      </c>
      <c r="B982" s="80" t="s">
        <v>6540</v>
      </c>
      <c r="C982" s="80" t="s">
        <v>9720</v>
      </c>
      <c r="D982" s="80" t="s">
        <v>4445</v>
      </c>
      <c r="E982" s="80" t="s">
        <v>754</v>
      </c>
      <c r="F982" s="80" t="s">
        <v>758</v>
      </c>
      <c r="G982" s="80" t="s">
        <v>332</v>
      </c>
      <c r="H982" s="80"/>
      <c r="I982" s="80" t="b">
        <v>0</v>
      </c>
      <c r="J982" s="81" t="s">
        <v>4696</v>
      </c>
      <c r="K982" s="81" t="s">
        <v>4708</v>
      </c>
      <c r="L982" s="81" t="s">
        <v>1731</v>
      </c>
      <c r="M982" s="81"/>
      <c r="N982" s="81" t="s">
        <v>10662</v>
      </c>
      <c r="O982" s="81"/>
      <c r="P982" s="81"/>
      <c r="Q982" s="82" t="s">
        <v>4695</v>
      </c>
      <c r="R982" s="82" t="s">
        <v>4707</v>
      </c>
      <c r="S982" s="82" t="s">
        <v>4976</v>
      </c>
      <c r="T982" s="82"/>
      <c r="U982" s="82" t="s">
        <v>6541</v>
      </c>
      <c r="V982" s="82"/>
      <c r="W982" s="82"/>
    </row>
    <row r="983" spans="1:23" ht="45" x14ac:dyDescent="0.2">
      <c r="A983" s="84" t="s">
        <v>4715</v>
      </c>
      <c r="B983" s="84" t="s">
        <v>6542</v>
      </c>
      <c r="C983" s="84" t="s">
        <v>9721</v>
      </c>
      <c r="D983" s="84" t="s">
        <v>4446</v>
      </c>
      <c r="E983" s="84" t="s">
        <v>749</v>
      </c>
      <c r="F983" s="84" t="s">
        <v>758</v>
      </c>
      <c r="G983" s="84" t="s">
        <v>332</v>
      </c>
      <c r="H983" s="84"/>
      <c r="I983" s="84" t="b">
        <v>0</v>
      </c>
      <c r="J983" s="85" t="s">
        <v>4698</v>
      </c>
      <c r="K983" s="85" t="s">
        <v>4708</v>
      </c>
      <c r="L983" s="85" t="s">
        <v>1731</v>
      </c>
      <c r="M983" s="85"/>
      <c r="N983" s="85"/>
      <c r="O983" s="85"/>
      <c r="P983" s="85"/>
      <c r="Q983" s="86" t="s">
        <v>4697</v>
      </c>
      <c r="R983" s="86" t="s">
        <v>4707</v>
      </c>
      <c r="S983" s="86" t="s">
        <v>4976</v>
      </c>
      <c r="T983" s="86"/>
      <c r="U983" s="86" t="s">
        <v>6543</v>
      </c>
      <c r="V983" s="86"/>
      <c r="W983" s="86"/>
    </row>
    <row r="984" spans="1:23" ht="45" x14ac:dyDescent="0.2">
      <c r="A984" s="80" t="s">
        <v>4715</v>
      </c>
      <c r="B984" s="80" t="s">
        <v>6544</v>
      </c>
      <c r="C984" s="80" t="s">
        <v>9722</v>
      </c>
      <c r="D984" s="80" t="s">
        <v>4456</v>
      </c>
      <c r="E984" s="80" t="s">
        <v>754</v>
      </c>
      <c r="F984" s="80" t="s">
        <v>751</v>
      </c>
      <c r="G984" s="80" t="s">
        <v>332</v>
      </c>
      <c r="H984" s="80"/>
      <c r="I984" s="80" t="b">
        <v>0</v>
      </c>
      <c r="J984" s="81" t="s">
        <v>4684</v>
      </c>
      <c r="K984" s="81" t="s">
        <v>4704</v>
      </c>
      <c r="L984" s="81" t="s">
        <v>1731</v>
      </c>
      <c r="M984" s="81"/>
      <c r="N984" s="81" t="s">
        <v>10663</v>
      </c>
      <c r="O984" s="81"/>
      <c r="P984" s="81"/>
      <c r="Q984" s="82" t="s">
        <v>4682</v>
      </c>
      <c r="R984" s="82" t="s">
        <v>4703</v>
      </c>
      <c r="S984" s="82" t="s">
        <v>4976</v>
      </c>
      <c r="T984" s="82"/>
      <c r="U984" s="82" t="s">
        <v>6545</v>
      </c>
      <c r="V984" s="82"/>
      <c r="W984" s="82"/>
    </row>
    <row r="985" spans="1:23" ht="45" x14ac:dyDescent="0.2">
      <c r="A985" s="80" t="s">
        <v>4715</v>
      </c>
      <c r="B985" s="80" t="s">
        <v>6546</v>
      </c>
      <c r="C985" s="80" t="s">
        <v>9723</v>
      </c>
      <c r="D985" s="80" t="s">
        <v>4457</v>
      </c>
      <c r="E985" s="80" t="s">
        <v>749</v>
      </c>
      <c r="F985" s="80" t="s">
        <v>751</v>
      </c>
      <c r="G985" s="80" t="s">
        <v>332</v>
      </c>
      <c r="H985" s="80"/>
      <c r="I985" s="80" t="b">
        <v>0</v>
      </c>
      <c r="J985" s="81" t="s">
        <v>4698</v>
      </c>
      <c r="K985" s="81" t="s">
        <v>4704</v>
      </c>
      <c r="L985" s="81" t="s">
        <v>1731</v>
      </c>
      <c r="M985" s="81"/>
      <c r="N985" s="81" t="s">
        <v>10664</v>
      </c>
      <c r="O985" s="81"/>
      <c r="P985" s="81"/>
      <c r="Q985" s="82" t="s">
        <v>4697</v>
      </c>
      <c r="R985" s="82" t="s">
        <v>4703</v>
      </c>
      <c r="S985" s="82" t="s">
        <v>4976</v>
      </c>
      <c r="T985" s="82"/>
      <c r="U985" s="82" t="s">
        <v>6547</v>
      </c>
      <c r="V985" s="82"/>
      <c r="W985" s="82"/>
    </row>
    <row r="986" spans="1:23" ht="45" x14ac:dyDescent="0.2">
      <c r="A986" s="80" t="s">
        <v>4715</v>
      </c>
      <c r="B986" s="80" t="s">
        <v>9724</v>
      </c>
      <c r="C986" s="80" t="s">
        <v>9725</v>
      </c>
      <c r="D986" s="80" t="s">
        <v>4491</v>
      </c>
      <c r="E986" s="80" t="s">
        <v>754</v>
      </c>
      <c r="F986" s="80" t="s">
        <v>751</v>
      </c>
      <c r="G986" s="80" t="s">
        <v>332</v>
      </c>
      <c r="H986" s="80"/>
      <c r="I986" s="80" t="b">
        <v>0</v>
      </c>
      <c r="J986" s="81" t="s">
        <v>4696</v>
      </c>
      <c r="K986" s="81" t="s">
        <v>4704</v>
      </c>
      <c r="L986" s="81" t="s">
        <v>1731</v>
      </c>
      <c r="M986" s="81"/>
      <c r="N986" s="81" t="s">
        <v>10665</v>
      </c>
      <c r="O986" s="81"/>
      <c r="P986" s="81"/>
      <c r="Q986" s="82" t="s">
        <v>4695</v>
      </c>
      <c r="R986" s="82" t="s">
        <v>4703</v>
      </c>
      <c r="S986" s="82" t="s">
        <v>4976</v>
      </c>
      <c r="T986" s="82"/>
      <c r="U986" s="82" t="s">
        <v>9726</v>
      </c>
      <c r="V986" s="82"/>
      <c r="W986" s="82"/>
    </row>
    <row r="987" spans="1:23" ht="45" x14ac:dyDescent="0.2">
      <c r="A987" s="80" t="s">
        <v>4715</v>
      </c>
      <c r="B987" s="80" t="s">
        <v>9727</v>
      </c>
      <c r="C987" s="80" t="s">
        <v>9728</v>
      </c>
      <c r="D987" s="80" t="s">
        <v>4521</v>
      </c>
      <c r="E987" s="80" t="s">
        <v>754</v>
      </c>
      <c r="F987" s="80" t="s">
        <v>752</v>
      </c>
      <c r="G987" s="80"/>
      <c r="H987" s="80"/>
      <c r="I987" s="80" t="b">
        <v>0</v>
      </c>
      <c r="J987" s="81" t="s">
        <v>4687</v>
      </c>
      <c r="K987" s="81" t="s">
        <v>4690</v>
      </c>
      <c r="L987" s="81" t="s">
        <v>1731</v>
      </c>
      <c r="M987" s="81"/>
      <c r="N987" s="81" t="s">
        <v>10666</v>
      </c>
      <c r="O987" s="81"/>
      <c r="P987" s="81"/>
      <c r="Q987" s="82" t="s">
        <v>4686</v>
      </c>
      <c r="R987" s="82" t="s">
        <v>4689</v>
      </c>
      <c r="S987" s="82" t="s">
        <v>4976</v>
      </c>
      <c r="T987" s="82"/>
      <c r="U987" s="82" t="s">
        <v>9729</v>
      </c>
      <c r="V987" s="82"/>
      <c r="W987" s="82"/>
    </row>
    <row r="988" spans="1:23" ht="45" x14ac:dyDescent="0.2">
      <c r="A988" s="80" t="s">
        <v>4715</v>
      </c>
      <c r="B988" s="80" t="s">
        <v>9730</v>
      </c>
      <c r="C988" s="80" t="s">
        <v>9731</v>
      </c>
      <c r="D988" s="80" t="s">
        <v>4522</v>
      </c>
      <c r="E988" s="80" t="s">
        <v>754</v>
      </c>
      <c r="F988" s="80" t="s">
        <v>752</v>
      </c>
      <c r="G988" s="80"/>
      <c r="H988" s="80"/>
      <c r="I988" s="80" t="b">
        <v>0</v>
      </c>
      <c r="J988" s="81" t="s">
        <v>4687</v>
      </c>
      <c r="K988" s="81" t="s">
        <v>4690</v>
      </c>
      <c r="L988" s="81" t="s">
        <v>1731</v>
      </c>
      <c r="M988" s="81"/>
      <c r="N988" s="81" t="s">
        <v>10667</v>
      </c>
      <c r="O988" s="81"/>
      <c r="P988" s="81"/>
      <c r="Q988" s="82" t="s">
        <v>4686</v>
      </c>
      <c r="R988" s="82" t="s">
        <v>4689</v>
      </c>
      <c r="S988" s="93" t="s">
        <v>4976</v>
      </c>
      <c r="T988" s="82"/>
      <c r="U988" s="82" t="s">
        <v>9732</v>
      </c>
      <c r="V988" s="82"/>
      <c r="W988" s="82"/>
    </row>
    <row r="989" spans="1:23" ht="45" x14ac:dyDescent="0.2">
      <c r="A989" s="80" t="s">
        <v>4715</v>
      </c>
      <c r="B989" s="80" t="s">
        <v>9733</v>
      </c>
      <c r="C989" s="80" t="s">
        <v>9734</v>
      </c>
      <c r="D989" s="80" t="s">
        <v>4578</v>
      </c>
      <c r="E989" s="80" t="s">
        <v>754</v>
      </c>
      <c r="F989" s="80" t="s">
        <v>758</v>
      </c>
      <c r="G989" s="80"/>
      <c r="H989" s="80"/>
      <c r="I989" s="80" t="b">
        <v>0</v>
      </c>
      <c r="J989" s="81" t="s">
        <v>4696</v>
      </c>
      <c r="K989" s="81" t="s">
        <v>4708</v>
      </c>
      <c r="L989" s="81" t="s">
        <v>1731</v>
      </c>
      <c r="M989" s="81"/>
      <c r="N989" s="81" t="s">
        <v>10668</v>
      </c>
      <c r="O989" s="81"/>
      <c r="P989" s="81"/>
      <c r="Q989" s="82" t="s">
        <v>4695</v>
      </c>
      <c r="R989" s="82" t="s">
        <v>4707</v>
      </c>
      <c r="S989" s="82" t="s">
        <v>4976</v>
      </c>
      <c r="T989" s="82"/>
      <c r="U989" s="82" t="s">
        <v>9735</v>
      </c>
      <c r="V989" s="82"/>
      <c r="W989" s="82"/>
    </row>
    <row r="990" spans="1:23" ht="60" x14ac:dyDescent="0.2">
      <c r="A990" s="80" t="s">
        <v>4715</v>
      </c>
      <c r="B990" s="80" t="s">
        <v>9736</v>
      </c>
      <c r="C990" s="80" t="s">
        <v>9737</v>
      </c>
      <c r="D990" s="80" t="s">
        <v>9738</v>
      </c>
      <c r="E990" s="80" t="s">
        <v>749</v>
      </c>
      <c r="F990" s="80" t="s">
        <v>758</v>
      </c>
      <c r="G990" s="80"/>
      <c r="H990" s="80"/>
      <c r="I990" s="80" t="b">
        <v>0</v>
      </c>
      <c r="J990" s="81" t="s">
        <v>4698</v>
      </c>
      <c r="K990" s="81" t="s">
        <v>4708</v>
      </c>
      <c r="L990" s="81" t="s">
        <v>1731</v>
      </c>
      <c r="M990" s="81"/>
      <c r="N990" s="81" t="s">
        <v>10669</v>
      </c>
      <c r="O990" s="81"/>
      <c r="P990" s="81"/>
      <c r="Q990" s="82" t="s">
        <v>4697</v>
      </c>
      <c r="R990" s="82" t="s">
        <v>4707</v>
      </c>
      <c r="S990" s="82" t="s">
        <v>4976</v>
      </c>
      <c r="T990" s="82"/>
      <c r="U990" s="82" t="s">
        <v>9739</v>
      </c>
      <c r="V990" s="82"/>
      <c r="W990" s="82"/>
    </row>
    <row r="991" spans="1:23" ht="45" x14ac:dyDescent="0.2">
      <c r="A991" s="80" t="s">
        <v>4715</v>
      </c>
      <c r="B991" s="80" t="s">
        <v>9740</v>
      </c>
      <c r="C991" s="80" t="s">
        <v>9741</v>
      </c>
      <c r="D991" s="80" t="s">
        <v>4580</v>
      </c>
      <c r="E991" s="80" t="s">
        <v>754</v>
      </c>
      <c r="F991" s="80" t="s">
        <v>751</v>
      </c>
      <c r="G991" s="80"/>
      <c r="H991" s="80"/>
      <c r="I991" s="80" t="b">
        <v>0</v>
      </c>
      <c r="J991" s="81" t="s">
        <v>4684</v>
      </c>
      <c r="K991" s="81" t="s">
        <v>4704</v>
      </c>
      <c r="L991" s="81" t="s">
        <v>1731</v>
      </c>
      <c r="M991" s="81"/>
      <c r="N991" s="81" t="s">
        <v>10670</v>
      </c>
      <c r="O991" s="81"/>
      <c r="P991" s="81"/>
      <c r="Q991" s="82" t="s">
        <v>4682</v>
      </c>
      <c r="R991" s="82" t="s">
        <v>4703</v>
      </c>
      <c r="S991" s="82" t="s">
        <v>4976</v>
      </c>
      <c r="T991" s="82"/>
      <c r="U991" s="82" t="s">
        <v>9742</v>
      </c>
      <c r="V991" s="82"/>
      <c r="W991" s="82"/>
    </row>
    <row r="992" spans="1:23" ht="45" x14ac:dyDescent="0.2">
      <c r="A992" s="80" t="s">
        <v>4715</v>
      </c>
      <c r="B992" s="80" t="s">
        <v>9743</v>
      </c>
      <c r="C992" s="80" t="s">
        <v>9744</v>
      </c>
      <c r="D992" s="80" t="s">
        <v>4581</v>
      </c>
      <c r="E992" s="80" t="s">
        <v>749</v>
      </c>
      <c r="F992" s="80" t="s">
        <v>751</v>
      </c>
      <c r="G992" s="80"/>
      <c r="H992" s="80"/>
      <c r="I992" s="80" t="b">
        <v>0</v>
      </c>
      <c r="J992" s="81" t="s">
        <v>4698</v>
      </c>
      <c r="K992" s="81" t="s">
        <v>4704</v>
      </c>
      <c r="L992" s="81" t="s">
        <v>1731</v>
      </c>
      <c r="M992" s="81"/>
      <c r="N992" s="81" t="s">
        <v>10671</v>
      </c>
      <c r="O992" s="81"/>
      <c r="P992" s="81"/>
      <c r="Q992" s="82" t="s">
        <v>4697</v>
      </c>
      <c r="R992" s="82" t="s">
        <v>4703</v>
      </c>
      <c r="S992" s="82" t="s">
        <v>4976</v>
      </c>
      <c r="T992" s="82"/>
      <c r="U992" s="82" t="s">
        <v>9745</v>
      </c>
      <c r="V992" s="82"/>
      <c r="W992" s="82"/>
    </row>
    <row r="993" spans="1:23" ht="45" x14ac:dyDescent="0.2">
      <c r="A993" s="80" t="s">
        <v>4715</v>
      </c>
      <c r="B993" s="80" t="s">
        <v>9746</v>
      </c>
      <c r="C993" s="95" t="s">
        <v>9747</v>
      </c>
      <c r="D993" s="80" t="s">
        <v>4596</v>
      </c>
      <c r="E993" s="80" t="s">
        <v>754</v>
      </c>
      <c r="F993" s="80" t="s">
        <v>751</v>
      </c>
      <c r="G993" s="80"/>
      <c r="H993" s="80"/>
      <c r="I993" s="80" t="b">
        <v>0</v>
      </c>
      <c r="J993" s="81" t="s">
        <v>4696</v>
      </c>
      <c r="K993" s="81" t="s">
        <v>4704</v>
      </c>
      <c r="L993" s="81" t="s">
        <v>1731</v>
      </c>
      <c r="M993" s="81"/>
      <c r="N993" s="81" t="s">
        <v>4596</v>
      </c>
      <c r="O993" s="81"/>
      <c r="P993" s="81"/>
      <c r="Q993" s="82" t="s">
        <v>4695</v>
      </c>
      <c r="R993" s="82" t="s">
        <v>4703</v>
      </c>
      <c r="S993" s="82" t="s">
        <v>4976</v>
      </c>
      <c r="T993" s="82"/>
      <c r="U993" s="96" t="s">
        <v>9748</v>
      </c>
      <c r="V993" s="82"/>
      <c r="W993" s="82"/>
    </row>
    <row r="994" spans="1:23" ht="60" x14ac:dyDescent="0.2">
      <c r="A994" s="87" t="s">
        <v>4715</v>
      </c>
      <c r="B994" s="88" t="s">
        <v>9749</v>
      </c>
      <c r="C994" s="88" t="s">
        <v>9750</v>
      </c>
      <c r="D994" s="87" t="s">
        <v>9751</v>
      </c>
      <c r="E994" s="87" t="s">
        <v>754</v>
      </c>
      <c r="F994" s="87" t="s">
        <v>751</v>
      </c>
      <c r="G994" s="87"/>
      <c r="H994" s="87"/>
      <c r="I994" s="87" t="b">
        <v>0</v>
      </c>
      <c r="J994" s="89" t="s">
        <v>4696</v>
      </c>
      <c r="K994" s="89" t="s">
        <v>4704</v>
      </c>
      <c r="L994" s="89" t="s">
        <v>1731</v>
      </c>
      <c r="M994" s="89"/>
      <c r="N994" s="89" t="s">
        <v>10672</v>
      </c>
      <c r="O994" s="89"/>
      <c r="P994" s="89"/>
      <c r="Q994" s="83" t="s">
        <v>4682</v>
      </c>
      <c r="R994" s="83" t="s">
        <v>4703</v>
      </c>
      <c r="S994" s="83" t="s">
        <v>4976</v>
      </c>
      <c r="T994" s="83"/>
      <c r="U994" s="83" t="s">
        <v>9752</v>
      </c>
      <c r="V994" s="83"/>
      <c r="W994" s="83"/>
    </row>
    <row r="995" spans="1:23" ht="75" x14ac:dyDescent="0.2">
      <c r="A995" s="87"/>
      <c r="B995" s="88" t="s">
        <v>9753</v>
      </c>
      <c r="C995" s="88" t="s">
        <v>9754</v>
      </c>
      <c r="D995" s="87" t="s">
        <v>9755</v>
      </c>
      <c r="E995" s="87">
        <v>30</v>
      </c>
      <c r="F995" s="87">
        <v>20000</v>
      </c>
      <c r="G995" s="87"/>
      <c r="H995" s="87"/>
      <c r="I995" s="87"/>
      <c r="J995" s="89"/>
      <c r="K995" s="89"/>
      <c r="L995" s="89"/>
      <c r="M995" s="89"/>
      <c r="N995" s="89" t="s">
        <v>10673</v>
      </c>
      <c r="O995" s="89"/>
      <c r="P995" s="89"/>
      <c r="Q995" s="83" t="s">
        <v>4686</v>
      </c>
      <c r="R995" s="83" t="s">
        <v>4689</v>
      </c>
      <c r="S995" s="83" t="s">
        <v>4976</v>
      </c>
      <c r="T995" s="83"/>
      <c r="U995" s="83" t="s">
        <v>9756</v>
      </c>
      <c r="V995" s="83"/>
      <c r="W995" s="83"/>
    </row>
    <row r="996" spans="1:23" ht="30" x14ac:dyDescent="0.2">
      <c r="A996" s="80" t="s">
        <v>4715</v>
      </c>
      <c r="B996" s="80" t="s">
        <v>4977</v>
      </c>
      <c r="C996" s="80" t="s">
        <v>9757</v>
      </c>
      <c r="D996" s="80" t="s">
        <v>1807</v>
      </c>
      <c r="E996" s="80" t="s">
        <v>749</v>
      </c>
      <c r="F996" s="80" t="s">
        <v>370</v>
      </c>
      <c r="G996" s="80"/>
      <c r="H996" s="80"/>
      <c r="I996" s="80" t="b">
        <v>0</v>
      </c>
      <c r="J996" s="81" t="s">
        <v>4680</v>
      </c>
      <c r="K996" s="81" t="s">
        <v>4685</v>
      </c>
      <c r="L996" s="81" t="s">
        <v>1807</v>
      </c>
      <c r="M996" s="81"/>
      <c r="N996" s="81"/>
      <c r="O996" s="81"/>
      <c r="P996" s="81"/>
      <c r="Q996" s="82" t="s">
        <v>4678</v>
      </c>
      <c r="R996" s="82" t="s">
        <v>4683</v>
      </c>
      <c r="S996" s="82" t="s">
        <v>4978</v>
      </c>
      <c r="T996" s="82"/>
      <c r="U996" s="82"/>
      <c r="V996" s="82"/>
      <c r="W996" s="82"/>
    </row>
    <row r="997" spans="1:23" ht="45" x14ac:dyDescent="0.2">
      <c r="A997" s="80" t="s">
        <v>4715</v>
      </c>
      <c r="B997" s="80" t="s">
        <v>6251</v>
      </c>
      <c r="C997" s="80" t="s">
        <v>9758</v>
      </c>
      <c r="D997" s="80" t="s">
        <v>4063</v>
      </c>
      <c r="E997" s="80" t="s">
        <v>749</v>
      </c>
      <c r="F997" s="80" t="s">
        <v>370</v>
      </c>
      <c r="G997" s="80"/>
      <c r="H997" s="80"/>
      <c r="I997" s="80" t="b">
        <v>0</v>
      </c>
      <c r="J997" s="81" t="s">
        <v>4680</v>
      </c>
      <c r="K997" s="81" t="s">
        <v>4685</v>
      </c>
      <c r="L997" s="81" t="s">
        <v>1807</v>
      </c>
      <c r="M997" s="81"/>
      <c r="N997" s="81"/>
      <c r="O997" s="81" t="s">
        <v>10984</v>
      </c>
      <c r="P997" s="81"/>
      <c r="Q997" s="82" t="s">
        <v>4678</v>
      </c>
      <c r="R997" s="82" t="s">
        <v>4683</v>
      </c>
      <c r="S997" s="82" t="s">
        <v>4978</v>
      </c>
      <c r="T997" s="82"/>
      <c r="U997" s="82"/>
      <c r="V997" s="82" t="s">
        <v>6252</v>
      </c>
      <c r="W997" s="82"/>
    </row>
    <row r="998" spans="1:23" ht="30" x14ac:dyDescent="0.2">
      <c r="A998" s="80" t="s">
        <v>4715</v>
      </c>
      <c r="B998" s="80" t="s">
        <v>6253</v>
      </c>
      <c r="C998" s="80" t="s">
        <v>9759</v>
      </c>
      <c r="D998" s="80" t="s">
        <v>1820</v>
      </c>
      <c r="E998" s="80" t="s">
        <v>749</v>
      </c>
      <c r="F998" s="80" t="s">
        <v>753</v>
      </c>
      <c r="G998" s="80"/>
      <c r="H998" s="80"/>
      <c r="I998" s="80" t="b">
        <v>0</v>
      </c>
      <c r="J998" s="81" t="s">
        <v>4680</v>
      </c>
      <c r="K998" s="81" t="s">
        <v>4681</v>
      </c>
      <c r="L998" s="81" t="s">
        <v>1807</v>
      </c>
      <c r="M998" s="81"/>
      <c r="N998" s="81"/>
      <c r="O998" s="81" t="s">
        <v>10985</v>
      </c>
      <c r="P998" s="81"/>
      <c r="Q998" s="82" t="s">
        <v>4678</v>
      </c>
      <c r="R998" s="82" t="s">
        <v>4679</v>
      </c>
      <c r="S998" s="82" t="s">
        <v>4978</v>
      </c>
      <c r="T998" s="82"/>
      <c r="U998" s="82"/>
      <c r="V998" s="82" t="s">
        <v>6254</v>
      </c>
      <c r="W998" s="82"/>
    </row>
    <row r="999" spans="1:23" ht="45" x14ac:dyDescent="0.2">
      <c r="A999" s="84" t="s">
        <v>4715</v>
      </c>
      <c r="B999" s="84" t="s">
        <v>6255</v>
      </c>
      <c r="C999" s="84" t="s">
        <v>9760</v>
      </c>
      <c r="D999" s="84" t="s">
        <v>1984</v>
      </c>
      <c r="E999" s="84" t="s">
        <v>749</v>
      </c>
      <c r="F999" s="84" t="s">
        <v>753</v>
      </c>
      <c r="G999" s="84"/>
      <c r="H999" s="84"/>
      <c r="I999" s="84" t="b">
        <v>0</v>
      </c>
      <c r="J999" s="85" t="s">
        <v>4680</v>
      </c>
      <c r="K999" s="85" t="s">
        <v>4681</v>
      </c>
      <c r="L999" s="85" t="s">
        <v>1807</v>
      </c>
      <c r="M999" s="85"/>
      <c r="N999" s="85"/>
      <c r="O999" s="85"/>
      <c r="P999" s="85"/>
      <c r="Q999" s="86" t="s">
        <v>4678</v>
      </c>
      <c r="R999" s="86" t="s">
        <v>4679</v>
      </c>
      <c r="S999" s="86" t="s">
        <v>4978</v>
      </c>
      <c r="T999" s="86"/>
      <c r="U999" s="86"/>
      <c r="V999" s="86" t="s">
        <v>6256</v>
      </c>
      <c r="W999" s="86"/>
    </row>
    <row r="1000" spans="1:23" ht="30" x14ac:dyDescent="0.2">
      <c r="A1000" s="84" t="s">
        <v>4715</v>
      </c>
      <c r="B1000" s="84" t="s">
        <v>6257</v>
      </c>
      <c r="C1000" s="84" t="s">
        <v>9761</v>
      </c>
      <c r="D1000" s="84" t="s">
        <v>1280</v>
      </c>
      <c r="E1000" s="84" t="s">
        <v>754</v>
      </c>
      <c r="F1000" s="84" t="s">
        <v>752</v>
      </c>
      <c r="G1000" s="84"/>
      <c r="H1000" s="84"/>
      <c r="I1000" s="84" t="b">
        <v>0</v>
      </c>
      <c r="J1000" s="85" t="s">
        <v>4731</v>
      </c>
      <c r="K1000" s="85" t="s">
        <v>4690</v>
      </c>
      <c r="L1000" s="85" t="s">
        <v>1807</v>
      </c>
      <c r="M1000" s="85"/>
      <c r="N1000" s="85"/>
      <c r="O1000" s="85"/>
      <c r="P1000" s="85"/>
      <c r="Q1000" s="86" t="s">
        <v>4729</v>
      </c>
      <c r="R1000" s="86" t="s">
        <v>4689</v>
      </c>
      <c r="S1000" s="86" t="s">
        <v>4978</v>
      </c>
      <c r="T1000" s="86"/>
      <c r="U1000" s="86"/>
      <c r="V1000" s="86" t="s">
        <v>6258</v>
      </c>
      <c r="W1000" s="86"/>
    </row>
    <row r="1001" spans="1:23" ht="45" x14ac:dyDescent="0.2">
      <c r="A1001" s="84" t="s">
        <v>4715</v>
      </c>
      <c r="B1001" s="84" t="s">
        <v>6259</v>
      </c>
      <c r="C1001" s="84" t="s">
        <v>9762</v>
      </c>
      <c r="D1001" s="84" t="s">
        <v>3437</v>
      </c>
      <c r="E1001" s="84" t="s">
        <v>754</v>
      </c>
      <c r="F1001" s="84" t="s">
        <v>370</v>
      </c>
      <c r="G1001" s="84"/>
      <c r="H1001" s="84"/>
      <c r="I1001" s="84" t="b">
        <v>0</v>
      </c>
      <c r="J1001" s="85" t="s">
        <v>4731</v>
      </c>
      <c r="K1001" s="85" t="s">
        <v>4685</v>
      </c>
      <c r="L1001" s="85" t="s">
        <v>1807</v>
      </c>
      <c r="M1001" s="85"/>
      <c r="N1001" s="85"/>
      <c r="O1001" s="85"/>
      <c r="P1001" s="85"/>
      <c r="Q1001" s="86" t="s">
        <v>4729</v>
      </c>
      <c r="R1001" s="86" t="s">
        <v>4683</v>
      </c>
      <c r="S1001" s="86" t="s">
        <v>4978</v>
      </c>
      <c r="T1001" s="86"/>
      <c r="U1001" s="86"/>
      <c r="V1001" s="86" t="s">
        <v>6260</v>
      </c>
      <c r="W1001" s="86"/>
    </row>
    <row r="1002" spans="1:23" ht="60" x14ac:dyDescent="0.2">
      <c r="A1002" s="80" t="s">
        <v>4715</v>
      </c>
      <c r="B1002" s="80" t="s">
        <v>9763</v>
      </c>
      <c r="C1002" s="80" t="s">
        <v>9764</v>
      </c>
      <c r="D1002" s="80" t="s">
        <v>3495</v>
      </c>
      <c r="E1002" s="80" t="s">
        <v>754</v>
      </c>
      <c r="F1002" s="80" t="s">
        <v>753</v>
      </c>
      <c r="G1002" s="80"/>
      <c r="H1002" s="80"/>
      <c r="I1002" s="80" t="b">
        <v>0</v>
      </c>
      <c r="J1002" s="81" t="s">
        <v>4731</v>
      </c>
      <c r="K1002" s="81" t="s">
        <v>4681</v>
      </c>
      <c r="L1002" s="81" t="s">
        <v>1807</v>
      </c>
      <c r="M1002" s="81"/>
      <c r="N1002" s="81"/>
      <c r="O1002" s="81" t="s">
        <v>10986</v>
      </c>
      <c r="P1002" s="81"/>
      <c r="Q1002" s="82" t="s">
        <v>4729</v>
      </c>
      <c r="R1002" s="82" t="s">
        <v>4679</v>
      </c>
      <c r="S1002" s="82" t="s">
        <v>4978</v>
      </c>
      <c r="T1002" s="82"/>
      <c r="U1002" s="82"/>
      <c r="V1002" s="82" t="s">
        <v>9765</v>
      </c>
      <c r="W1002" s="82"/>
    </row>
    <row r="1003" spans="1:23" ht="45" x14ac:dyDescent="0.2">
      <c r="A1003" s="80" t="s">
        <v>4715</v>
      </c>
      <c r="B1003" s="80" t="s">
        <v>4979</v>
      </c>
      <c r="C1003" s="80" t="s">
        <v>9766</v>
      </c>
      <c r="D1003" s="80" t="s">
        <v>1815</v>
      </c>
      <c r="E1003" s="80" t="s">
        <v>749</v>
      </c>
      <c r="F1003" s="80" t="s">
        <v>753</v>
      </c>
      <c r="G1003" s="80"/>
      <c r="H1003" s="80"/>
      <c r="I1003" s="80" t="b">
        <v>0</v>
      </c>
      <c r="J1003" s="81" t="s">
        <v>4680</v>
      </c>
      <c r="K1003" s="81" t="s">
        <v>4681</v>
      </c>
      <c r="L1003" s="81" t="s">
        <v>1815</v>
      </c>
      <c r="M1003" s="81"/>
      <c r="N1003" s="81"/>
      <c r="O1003" s="81"/>
      <c r="P1003" s="81"/>
      <c r="Q1003" s="82" t="s">
        <v>4678</v>
      </c>
      <c r="R1003" s="82" t="s">
        <v>4679</v>
      </c>
      <c r="S1003" s="82" t="s">
        <v>4980</v>
      </c>
      <c r="T1003" s="82"/>
      <c r="U1003" s="82"/>
      <c r="V1003" s="82"/>
      <c r="W1003" s="82"/>
    </row>
    <row r="1004" spans="1:23" ht="60" x14ac:dyDescent="0.2">
      <c r="A1004" s="80" t="s">
        <v>4715</v>
      </c>
      <c r="B1004" s="80" t="s">
        <v>6261</v>
      </c>
      <c r="C1004" s="80" t="s">
        <v>9767</v>
      </c>
      <c r="D1004" s="80" t="s">
        <v>4323</v>
      </c>
      <c r="E1004" s="80" t="s">
        <v>754</v>
      </c>
      <c r="F1004" s="80" t="s">
        <v>753</v>
      </c>
      <c r="G1004" s="80"/>
      <c r="H1004" s="80"/>
      <c r="I1004" s="80" t="b">
        <v>0</v>
      </c>
      <c r="J1004" s="81" t="s">
        <v>4731</v>
      </c>
      <c r="K1004" s="81" t="s">
        <v>4681</v>
      </c>
      <c r="L1004" s="81" t="s">
        <v>1815</v>
      </c>
      <c r="M1004" s="81"/>
      <c r="N1004" s="81"/>
      <c r="O1004" s="81" t="s">
        <v>10987</v>
      </c>
      <c r="P1004" s="81"/>
      <c r="Q1004" s="82" t="s">
        <v>4729</v>
      </c>
      <c r="R1004" s="82" t="s">
        <v>4679</v>
      </c>
      <c r="S1004" s="82" t="s">
        <v>4980</v>
      </c>
      <c r="T1004" s="82"/>
      <c r="U1004" s="82"/>
      <c r="V1004" s="82" t="s">
        <v>6262</v>
      </c>
      <c r="W1004" s="82"/>
    </row>
    <row r="1005" spans="1:23" ht="45" x14ac:dyDescent="0.2">
      <c r="A1005" s="80" t="s">
        <v>4715</v>
      </c>
      <c r="B1005" s="80" t="s">
        <v>9768</v>
      </c>
      <c r="C1005" s="80" t="s">
        <v>9769</v>
      </c>
      <c r="D1005" s="80" t="s">
        <v>4547</v>
      </c>
      <c r="E1005" s="80" t="s">
        <v>749</v>
      </c>
      <c r="F1005" s="80" t="s">
        <v>753</v>
      </c>
      <c r="G1005" s="80"/>
      <c r="H1005" s="80"/>
      <c r="I1005" s="80" t="b">
        <v>0</v>
      </c>
      <c r="J1005" s="81" t="s">
        <v>4680</v>
      </c>
      <c r="K1005" s="81" t="s">
        <v>4681</v>
      </c>
      <c r="L1005" s="81" t="s">
        <v>1815</v>
      </c>
      <c r="M1005" s="81"/>
      <c r="N1005" s="81"/>
      <c r="O1005" s="81" t="s">
        <v>10988</v>
      </c>
      <c r="P1005" s="81"/>
      <c r="Q1005" s="82" t="s">
        <v>4678</v>
      </c>
      <c r="R1005" s="82" t="s">
        <v>4679</v>
      </c>
      <c r="S1005" s="82" t="s">
        <v>4980</v>
      </c>
      <c r="T1005" s="82"/>
      <c r="U1005" s="82"/>
      <c r="V1005" s="82" t="s">
        <v>9770</v>
      </c>
      <c r="W1005" s="82"/>
    </row>
    <row r="1006" spans="1:23" ht="30" x14ac:dyDescent="0.2">
      <c r="A1006" s="80" t="s">
        <v>4715</v>
      </c>
      <c r="B1006" s="80" t="s">
        <v>4981</v>
      </c>
      <c r="C1006" s="80" t="s">
        <v>4982</v>
      </c>
      <c r="D1006" s="80" t="s">
        <v>417</v>
      </c>
      <c r="E1006" s="80" t="s">
        <v>749</v>
      </c>
      <c r="F1006" s="80" t="s">
        <v>370</v>
      </c>
      <c r="G1006" s="80"/>
      <c r="H1006" s="80"/>
      <c r="I1006" s="80" t="b">
        <v>0</v>
      </c>
      <c r="J1006" s="81" t="s">
        <v>4680</v>
      </c>
      <c r="K1006" s="81" t="s">
        <v>4685</v>
      </c>
      <c r="L1006" s="81" t="s">
        <v>417</v>
      </c>
      <c r="M1006" s="81"/>
      <c r="N1006" s="81"/>
      <c r="O1006" s="81"/>
      <c r="P1006" s="81"/>
      <c r="Q1006" s="82" t="s">
        <v>4678</v>
      </c>
      <c r="R1006" s="82" t="s">
        <v>4683</v>
      </c>
      <c r="S1006" s="82" t="s">
        <v>4983</v>
      </c>
      <c r="T1006" s="82"/>
      <c r="U1006" s="82"/>
      <c r="V1006" s="82"/>
      <c r="W1006" s="82"/>
    </row>
    <row r="1007" spans="1:23" ht="45" x14ac:dyDescent="0.2">
      <c r="A1007" s="84" t="s">
        <v>4715</v>
      </c>
      <c r="B1007" s="84" t="s">
        <v>6263</v>
      </c>
      <c r="C1007" s="84" t="s">
        <v>9771</v>
      </c>
      <c r="D1007" s="84" t="s">
        <v>1309</v>
      </c>
      <c r="E1007" s="84" t="s">
        <v>754</v>
      </c>
      <c r="F1007" s="84" t="s">
        <v>757</v>
      </c>
      <c r="G1007" s="84"/>
      <c r="H1007" s="84"/>
      <c r="I1007" s="84" t="b">
        <v>0</v>
      </c>
      <c r="J1007" s="85" t="s">
        <v>4731</v>
      </c>
      <c r="K1007" s="85" t="s">
        <v>4700</v>
      </c>
      <c r="L1007" s="85" t="s">
        <v>1815</v>
      </c>
      <c r="M1007" s="85"/>
      <c r="N1007" s="85"/>
      <c r="O1007" s="85"/>
      <c r="P1007" s="85"/>
      <c r="Q1007" s="86" t="s">
        <v>4729</v>
      </c>
      <c r="R1007" s="86" t="s">
        <v>4699</v>
      </c>
      <c r="S1007" s="86" t="s">
        <v>4980</v>
      </c>
      <c r="T1007" s="86"/>
      <c r="U1007" s="86"/>
      <c r="V1007" s="86" t="s">
        <v>6264</v>
      </c>
      <c r="W1007" s="86"/>
    </row>
    <row r="1008" spans="1:23" ht="60" x14ac:dyDescent="0.2">
      <c r="A1008" s="80" t="s">
        <v>4715</v>
      </c>
      <c r="B1008" s="80" t="s">
        <v>5417</v>
      </c>
      <c r="C1008" s="80" t="s">
        <v>9772</v>
      </c>
      <c r="D1008" s="80" t="s">
        <v>1581</v>
      </c>
      <c r="E1008" s="80" t="s">
        <v>750</v>
      </c>
      <c r="F1008" s="80" t="s">
        <v>354</v>
      </c>
      <c r="G1008" s="80"/>
      <c r="H1008" s="80"/>
      <c r="I1008" s="80" t="b">
        <v>0</v>
      </c>
      <c r="J1008" s="81" t="s">
        <v>4788</v>
      </c>
      <c r="K1008" s="81" t="s">
        <v>4762</v>
      </c>
      <c r="L1008" s="81" t="s">
        <v>1815</v>
      </c>
      <c r="M1008" s="81" t="s">
        <v>11306</v>
      </c>
      <c r="N1008" s="81"/>
      <c r="O1008" s="81"/>
      <c r="P1008" s="81"/>
      <c r="Q1008" s="82" t="s">
        <v>4786</v>
      </c>
      <c r="R1008" s="82" t="s">
        <v>4760</v>
      </c>
      <c r="S1008" s="82" t="s">
        <v>4980</v>
      </c>
      <c r="T1008" s="82" t="s">
        <v>5418</v>
      </c>
      <c r="U1008" s="82"/>
      <c r="V1008" s="82"/>
      <c r="W1008" s="82"/>
    </row>
    <row r="1009" spans="1:23" ht="60" x14ac:dyDescent="0.2">
      <c r="A1009" s="80" t="s">
        <v>4715</v>
      </c>
      <c r="B1009" s="80" t="s">
        <v>6265</v>
      </c>
      <c r="C1009" s="80" t="s">
        <v>9773</v>
      </c>
      <c r="D1009" s="80" t="s">
        <v>4278</v>
      </c>
      <c r="E1009" s="80" t="s">
        <v>754</v>
      </c>
      <c r="F1009" s="80" t="s">
        <v>370</v>
      </c>
      <c r="G1009" s="80"/>
      <c r="H1009" s="80"/>
      <c r="I1009" s="80" t="b">
        <v>0</v>
      </c>
      <c r="J1009" s="81" t="s">
        <v>4731</v>
      </c>
      <c r="K1009" s="81" t="s">
        <v>4685</v>
      </c>
      <c r="L1009" s="81" t="s">
        <v>1815</v>
      </c>
      <c r="M1009" s="81"/>
      <c r="N1009" s="81"/>
      <c r="O1009" s="81" t="s">
        <v>10989</v>
      </c>
      <c r="P1009" s="81"/>
      <c r="Q1009" s="82" t="s">
        <v>4729</v>
      </c>
      <c r="R1009" s="82" t="s">
        <v>4683</v>
      </c>
      <c r="S1009" s="82" t="s">
        <v>4983</v>
      </c>
      <c r="T1009" s="82"/>
      <c r="U1009" s="82"/>
      <c r="V1009" s="82" t="s">
        <v>6266</v>
      </c>
      <c r="W1009" s="82"/>
    </row>
    <row r="1010" spans="1:23" ht="30" x14ac:dyDescent="0.2">
      <c r="A1010" s="80" t="s">
        <v>4715</v>
      </c>
      <c r="B1010" s="80" t="s">
        <v>4984</v>
      </c>
      <c r="C1010" s="80" t="s">
        <v>9774</v>
      </c>
      <c r="D1010" s="80" t="s">
        <v>442</v>
      </c>
      <c r="E1010" s="80" t="s">
        <v>749</v>
      </c>
      <c r="F1010" s="80" t="s">
        <v>370</v>
      </c>
      <c r="G1010" s="80"/>
      <c r="H1010" s="80"/>
      <c r="I1010" s="80" t="b">
        <v>0</v>
      </c>
      <c r="J1010" s="81" t="s">
        <v>4680</v>
      </c>
      <c r="K1010" s="81" t="s">
        <v>4685</v>
      </c>
      <c r="L1010" s="81" t="s">
        <v>442</v>
      </c>
      <c r="M1010" s="81"/>
      <c r="N1010" s="81"/>
      <c r="O1010" s="81"/>
      <c r="P1010" s="81"/>
      <c r="Q1010" s="82" t="s">
        <v>4678</v>
      </c>
      <c r="R1010" s="82" t="s">
        <v>4683</v>
      </c>
      <c r="S1010" s="82" t="s">
        <v>4985</v>
      </c>
      <c r="T1010" s="82"/>
      <c r="U1010" s="82"/>
      <c r="V1010" s="82"/>
      <c r="W1010" s="82"/>
    </row>
    <row r="1011" spans="1:23" ht="30" x14ac:dyDescent="0.2">
      <c r="A1011" s="80" t="s">
        <v>4715</v>
      </c>
      <c r="B1011" s="80" t="s">
        <v>6570</v>
      </c>
      <c r="C1011" s="80" t="s">
        <v>9775</v>
      </c>
      <c r="D1011" s="80" t="s">
        <v>3439</v>
      </c>
      <c r="E1011" s="80" t="s">
        <v>754</v>
      </c>
      <c r="F1011" s="80" t="s">
        <v>370</v>
      </c>
      <c r="G1011" s="80" t="s">
        <v>332</v>
      </c>
      <c r="H1011" s="80"/>
      <c r="I1011" s="80" t="b">
        <v>0</v>
      </c>
      <c r="J1011" s="81" t="s">
        <v>4731</v>
      </c>
      <c r="K1011" s="81" t="s">
        <v>4685</v>
      </c>
      <c r="L1011" s="81" t="s">
        <v>442</v>
      </c>
      <c r="M1011" s="81"/>
      <c r="N1011" s="81"/>
      <c r="O1011" s="81" t="s">
        <v>10990</v>
      </c>
      <c r="P1011" s="81"/>
      <c r="Q1011" s="82" t="s">
        <v>4729</v>
      </c>
      <c r="R1011" s="82" t="s">
        <v>4683</v>
      </c>
      <c r="S1011" s="82" t="s">
        <v>4985</v>
      </c>
      <c r="T1011" s="82"/>
      <c r="U1011" s="82"/>
      <c r="V1011" s="82" t="s">
        <v>6571</v>
      </c>
      <c r="W1011" s="82"/>
    </row>
    <row r="1012" spans="1:23" ht="30" x14ac:dyDescent="0.2">
      <c r="A1012" s="80" t="s">
        <v>4715</v>
      </c>
      <c r="B1012" s="80" t="s">
        <v>4986</v>
      </c>
      <c r="C1012" s="80" t="s">
        <v>4987</v>
      </c>
      <c r="D1012" s="80" t="s">
        <v>3391</v>
      </c>
      <c r="E1012" s="80" t="s">
        <v>749</v>
      </c>
      <c r="F1012" s="80" t="s">
        <v>753</v>
      </c>
      <c r="G1012" s="80"/>
      <c r="H1012" s="80"/>
      <c r="I1012" s="80" t="b">
        <v>0</v>
      </c>
      <c r="J1012" s="81" t="s">
        <v>4680</v>
      </c>
      <c r="K1012" s="81" t="s">
        <v>4681</v>
      </c>
      <c r="L1012" s="81" t="s">
        <v>3391</v>
      </c>
      <c r="M1012" s="81"/>
      <c r="N1012" s="81"/>
      <c r="O1012" s="81"/>
      <c r="P1012" s="81"/>
      <c r="Q1012" s="82" t="s">
        <v>4678</v>
      </c>
      <c r="R1012" s="82" t="s">
        <v>4679</v>
      </c>
      <c r="S1012" s="82" t="s">
        <v>4988</v>
      </c>
      <c r="T1012" s="82"/>
      <c r="U1012" s="82"/>
      <c r="V1012" s="82"/>
      <c r="W1012" s="82"/>
    </row>
    <row r="1013" spans="1:23" ht="60" x14ac:dyDescent="0.2">
      <c r="A1013" s="80" t="s">
        <v>4715</v>
      </c>
      <c r="B1013" s="80" t="s">
        <v>6267</v>
      </c>
      <c r="C1013" s="80" t="s">
        <v>9776</v>
      </c>
      <c r="D1013" s="80" t="s">
        <v>381</v>
      </c>
      <c r="E1013" s="80" t="s">
        <v>749</v>
      </c>
      <c r="F1013" s="80" t="s">
        <v>370</v>
      </c>
      <c r="G1013" s="80"/>
      <c r="H1013" s="80"/>
      <c r="I1013" s="80" t="b">
        <v>0</v>
      </c>
      <c r="J1013" s="81" t="s">
        <v>4680</v>
      </c>
      <c r="K1013" s="81" t="s">
        <v>4685</v>
      </c>
      <c r="L1013" s="81" t="s">
        <v>3391</v>
      </c>
      <c r="M1013" s="81"/>
      <c r="N1013" s="81"/>
      <c r="O1013" s="81" t="s">
        <v>10991</v>
      </c>
      <c r="P1013" s="81"/>
      <c r="Q1013" s="82" t="s">
        <v>4678</v>
      </c>
      <c r="R1013" s="82" t="s">
        <v>4683</v>
      </c>
      <c r="S1013" s="82" t="s">
        <v>4988</v>
      </c>
      <c r="T1013" s="82"/>
      <c r="U1013" s="82"/>
      <c r="V1013" s="82" t="s">
        <v>6268</v>
      </c>
      <c r="W1013" s="82"/>
    </row>
    <row r="1014" spans="1:23" ht="75" x14ac:dyDescent="0.2">
      <c r="A1014" s="80" t="s">
        <v>4715</v>
      </c>
      <c r="B1014" s="80" t="s">
        <v>6269</v>
      </c>
      <c r="C1014" s="80" t="s">
        <v>8262</v>
      </c>
      <c r="D1014" s="80" t="s">
        <v>4099</v>
      </c>
      <c r="E1014" s="80" t="s">
        <v>749</v>
      </c>
      <c r="F1014" s="80" t="s">
        <v>370</v>
      </c>
      <c r="G1014" s="80"/>
      <c r="H1014" s="80"/>
      <c r="I1014" s="80" t="b">
        <v>0</v>
      </c>
      <c r="J1014" s="81" t="s">
        <v>4680</v>
      </c>
      <c r="K1014" s="81" t="s">
        <v>4685</v>
      </c>
      <c r="L1014" s="81" t="s">
        <v>3391</v>
      </c>
      <c r="M1014" s="81"/>
      <c r="N1014" s="81"/>
      <c r="O1014" s="81" t="s">
        <v>10992</v>
      </c>
      <c r="P1014" s="81"/>
      <c r="Q1014" s="82" t="s">
        <v>4678</v>
      </c>
      <c r="R1014" s="82" t="s">
        <v>4683</v>
      </c>
      <c r="S1014" s="82" t="s">
        <v>4988</v>
      </c>
      <c r="T1014" s="82"/>
      <c r="U1014" s="82"/>
      <c r="V1014" s="82" t="s">
        <v>6270</v>
      </c>
      <c r="W1014" s="82"/>
    </row>
    <row r="1015" spans="1:23" ht="60" x14ac:dyDescent="0.2">
      <c r="A1015" s="80" t="s">
        <v>4715</v>
      </c>
      <c r="B1015" s="80" t="s">
        <v>6271</v>
      </c>
      <c r="C1015" s="80" t="s">
        <v>8248</v>
      </c>
      <c r="D1015" s="80" t="s">
        <v>380</v>
      </c>
      <c r="E1015" s="80" t="s">
        <v>749</v>
      </c>
      <c r="F1015" s="80" t="s">
        <v>370</v>
      </c>
      <c r="G1015" s="80"/>
      <c r="H1015" s="80"/>
      <c r="I1015" s="80" t="b">
        <v>0</v>
      </c>
      <c r="J1015" s="81" t="s">
        <v>4680</v>
      </c>
      <c r="K1015" s="81" t="s">
        <v>4685</v>
      </c>
      <c r="L1015" s="81" t="s">
        <v>3391</v>
      </c>
      <c r="M1015" s="81"/>
      <c r="N1015" s="81"/>
      <c r="O1015" s="81" t="s">
        <v>10993</v>
      </c>
      <c r="P1015" s="81"/>
      <c r="Q1015" s="82" t="s">
        <v>4678</v>
      </c>
      <c r="R1015" s="82" t="s">
        <v>4683</v>
      </c>
      <c r="S1015" s="82" t="s">
        <v>4988</v>
      </c>
      <c r="T1015" s="82"/>
      <c r="U1015" s="82"/>
      <c r="V1015" s="82" t="s">
        <v>6272</v>
      </c>
      <c r="W1015" s="82"/>
    </row>
    <row r="1016" spans="1:23" ht="60" x14ac:dyDescent="0.2">
      <c r="A1016" s="80" t="s">
        <v>4715</v>
      </c>
      <c r="B1016" s="80" t="s">
        <v>6273</v>
      </c>
      <c r="C1016" s="80" t="s">
        <v>8256</v>
      </c>
      <c r="D1016" s="80" t="s">
        <v>362</v>
      </c>
      <c r="E1016" s="80" t="s">
        <v>749</v>
      </c>
      <c r="F1016" s="80" t="s">
        <v>370</v>
      </c>
      <c r="G1016" s="80"/>
      <c r="H1016" s="80"/>
      <c r="I1016" s="80" t="b">
        <v>0</v>
      </c>
      <c r="J1016" s="81" t="s">
        <v>4680</v>
      </c>
      <c r="K1016" s="81" t="s">
        <v>4685</v>
      </c>
      <c r="L1016" s="81" t="s">
        <v>3391</v>
      </c>
      <c r="M1016" s="81"/>
      <c r="N1016" s="81"/>
      <c r="O1016" s="81" t="s">
        <v>10994</v>
      </c>
      <c r="P1016" s="81"/>
      <c r="Q1016" s="82" t="s">
        <v>4678</v>
      </c>
      <c r="R1016" s="82" t="s">
        <v>4683</v>
      </c>
      <c r="S1016" s="82" t="s">
        <v>4988</v>
      </c>
      <c r="T1016" s="82"/>
      <c r="U1016" s="82"/>
      <c r="V1016" s="82" t="s">
        <v>6274</v>
      </c>
      <c r="W1016" s="82"/>
    </row>
    <row r="1017" spans="1:23" ht="30" x14ac:dyDescent="0.2">
      <c r="A1017" s="84" t="s">
        <v>4715</v>
      </c>
      <c r="B1017" s="84" t="s">
        <v>6275</v>
      </c>
      <c r="C1017" s="84" t="s">
        <v>8243</v>
      </c>
      <c r="D1017" s="84" t="s">
        <v>1028</v>
      </c>
      <c r="E1017" s="84" t="s">
        <v>749</v>
      </c>
      <c r="F1017" s="84" t="s">
        <v>370</v>
      </c>
      <c r="G1017" s="84"/>
      <c r="H1017" s="84"/>
      <c r="I1017" s="84" t="b">
        <v>0</v>
      </c>
      <c r="J1017" s="85" t="s">
        <v>4680</v>
      </c>
      <c r="K1017" s="85" t="s">
        <v>4685</v>
      </c>
      <c r="L1017" s="85" t="s">
        <v>3391</v>
      </c>
      <c r="M1017" s="85"/>
      <c r="N1017" s="85"/>
      <c r="O1017" s="85"/>
      <c r="P1017" s="85"/>
      <c r="Q1017" s="86" t="s">
        <v>4678</v>
      </c>
      <c r="R1017" s="86" t="s">
        <v>4683</v>
      </c>
      <c r="S1017" s="86" t="s">
        <v>4988</v>
      </c>
      <c r="T1017" s="86"/>
      <c r="U1017" s="86"/>
      <c r="V1017" s="86" t="s">
        <v>6276</v>
      </c>
      <c r="W1017" s="86"/>
    </row>
    <row r="1018" spans="1:23" ht="30" x14ac:dyDescent="0.2">
      <c r="A1018" s="84" t="s">
        <v>4715</v>
      </c>
      <c r="B1018" s="84" t="s">
        <v>6277</v>
      </c>
      <c r="C1018" s="84" t="s">
        <v>9777</v>
      </c>
      <c r="D1018" s="84" t="s">
        <v>1029</v>
      </c>
      <c r="E1018" s="84" t="s">
        <v>749</v>
      </c>
      <c r="F1018" s="84" t="s">
        <v>370</v>
      </c>
      <c r="G1018" s="84"/>
      <c r="H1018" s="84"/>
      <c r="I1018" s="84" t="b">
        <v>0</v>
      </c>
      <c r="J1018" s="85" t="s">
        <v>4680</v>
      </c>
      <c r="K1018" s="85" t="s">
        <v>4685</v>
      </c>
      <c r="L1018" s="85" t="s">
        <v>3391</v>
      </c>
      <c r="M1018" s="85"/>
      <c r="N1018" s="85"/>
      <c r="O1018" s="85"/>
      <c r="P1018" s="85"/>
      <c r="Q1018" s="86" t="s">
        <v>4678</v>
      </c>
      <c r="R1018" s="86" t="s">
        <v>4683</v>
      </c>
      <c r="S1018" s="86" t="s">
        <v>4988</v>
      </c>
      <c r="T1018" s="86"/>
      <c r="U1018" s="86"/>
      <c r="V1018" s="86" t="s">
        <v>6278</v>
      </c>
      <c r="W1018" s="86"/>
    </row>
    <row r="1019" spans="1:23" ht="45" x14ac:dyDescent="0.2">
      <c r="A1019" s="84" t="s">
        <v>4715</v>
      </c>
      <c r="B1019" s="84" t="s">
        <v>6279</v>
      </c>
      <c r="C1019" s="84" t="s">
        <v>9778</v>
      </c>
      <c r="D1019" s="84" t="s">
        <v>378</v>
      </c>
      <c r="E1019" s="84" t="s">
        <v>749</v>
      </c>
      <c r="F1019" s="84" t="s">
        <v>370</v>
      </c>
      <c r="G1019" s="84"/>
      <c r="H1019" s="84"/>
      <c r="I1019" s="84" t="b">
        <v>0</v>
      </c>
      <c r="J1019" s="85" t="s">
        <v>4680</v>
      </c>
      <c r="K1019" s="85" t="s">
        <v>4685</v>
      </c>
      <c r="L1019" s="85" t="s">
        <v>3391</v>
      </c>
      <c r="M1019" s="85"/>
      <c r="N1019" s="85"/>
      <c r="O1019" s="85"/>
      <c r="P1019" s="85"/>
      <c r="Q1019" s="86" t="s">
        <v>4678</v>
      </c>
      <c r="R1019" s="86" t="s">
        <v>4683</v>
      </c>
      <c r="S1019" s="86" t="s">
        <v>4988</v>
      </c>
      <c r="T1019" s="86"/>
      <c r="U1019" s="86"/>
      <c r="V1019" s="86" t="s">
        <v>6280</v>
      </c>
      <c r="W1019" s="86"/>
    </row>
    <row r="1020" spans="1:23" ht="75" x14ac:dyDescent="0.2">
      <c r="A1020" s="80" t="s">
        <v>4715</v>
      </c>
      <c r="B1020" s="80" t="s">
        <v>6281</v>
      </c>
      <c r="C1020" s="80" t="s">
        <v>9779</v>
      </c>
      <c r="D1020" s="80" t="s">
        <v>6283</v>
      </c>
      <c r="E1020" s="80" t="s">
        <v>749</v>
      </c>
      <c r="F1020" s="80" t="s">
        <v>370</v>
      </c>
      <c r="G1020" s="80"/>
      <c r="H1020" s="80"/>
      <c r="I1020" s="80" t="b">
        <v>0</v>
      </c>
      <c r="J1020" s="81" t="s">
        <v>4680</v>
      </c>
      <c r="K1020" s="81" t="s">
        <v>4685</v>
      </c>
      <c r="L1020" s="81" t="s">
        <v>3391</v>
      </c>
      <c r="M1020" s="81"/>
      <c r="N1020" s="81"/>
      <c r="O1020" s="81" t="s">
        <v>10995</v>
      </c>
      <c r="P1020" s="81"/>
      <c r="Q1020" s="82" t="s">
        <v>4678</v>
      </c>
      <c r="R1020" s="82" t="s">
        <v>4683</v>
      </c>
      <c r="S1020" s="82" t="s">
        <v>4988</v>
      </c>
      <c r="T1020" s="82"/>
      <c r="U1020" s="82"/>
      <c r="V1020" s="82" t="s">
        <v>6282</v>
      </c>
      <c r="W1020" s="82"/>
    </row>
    <row r="1021" spans="1:23" ht="30" x14ac:dyDescent="0.2">
      <c r="A1021" s="84" t="s">
        <v>4715</v>
      </c>
      <c r="B1021" s="84" t="s">
        <v>6284</v>
      </c>
      <c r="C1021" s="84" t="s">
        <v>9780</v>
      </c>
      <c r="D1021" s="84" t="s">
        <v>1233</v>
      </c>
      <c r="E1021" s="84" t="s">
        <v>749</v>
      </c>
      <c r="F1021" s="84" t="s">
        <v>370</v>
      </c>
      <c r="G1021" s="84"/>
      <c r="H1021" s="84"/>
      <c r="I1021" s="84" t="b">
        <v>0</v>
      </c>
      <c r="J1021" s="85" t="s">
        <v>4680</v>
      </c>
      <c r="K1021" s="85" t="s">
        <v>4685</v>
      </c>
      <c r="L1021" s="85" t="s">
        <v>3391</v>
      </c>
      <c r="M1021" s="85"/>
      <c r="N1021" s="85"/>
      <c r="O1021" s="85"/>
      <c r="P1021" s="85"/>
      <c r="Q1021" s="86" t="s">
        <v>4678</v>
      </c>
      <c r="R1021" s="86" t="s">
        <v>4683</v>
      </c>
      <c r="S1021" s="86" t="s">
        <v>4988</v>
      </c>
      <c r="T1021" s="86"/>
      <c r="U1021" s="86"/>
      <c r="V1021" s="86" t="s">
        <v>6285</v>
      </c>
      <c r="W1021" s="86"/>
    </row>
    <row r="1022" spans="1:23" ht="45" x14ac:dyDescent="0.2">
      <c r="A1022" s="80" t="s">
        <v>4715</v>
      </c>
      <c r="B1022" s="80" t="s">
        <v>6286</v>
      </c>
      <c r="C1022" s="80" t="s">
        <v>9781</v>
      </c>
      <c r="D1022" s="80" t="s">
        <v>433</v>
      </c>
      <c r="E1022" s="80" t="s">
        <v>749</v>
      </c>
      <c r="F1022" s="80" t="s">
        <v>370</v>
      </c>
      <c r="G1022" s="80"/>
      <c r="H1022" s="80"/>
      <c r="I1022" s="80" t="b">
        <v>0</v>
      </c>
      <c r="J1022" s="81" t="s">
        <v>4680</v>
      </c>
      <c r="K1022" s="81" t="s">
        <v>4685</v>
      </c>
      <c r="L1022" s="81" t="s">
        <v>3391</v>
      </c>
      <c r="M1022" s="81"/>
      <c r="N1022" s="81"/>
      <c r="O1022" s="81" t="s">
        <v>10996</v>
      </c>
      <c r="P1022" s="81"/>
      <c r="Q1022" s="82" t="s">
        <v>4678</v>
      </c>
      <c r="R1022" s="82" t="s">
        <v>4683</v>
      </c>
      <c r="S1022" s="82" t="s">
        <v>4988</v>
      </c>
      <c r="T1022" s="82"/>
      <c r="U1022" s="82"/>
      <c r="V1022" s="82" t="s">
        <v>6287</v>
      </c>
      <c r="W1022" s="82"/>
    </row>
    <row r="1023" spans="1:23" ht="60" x14ac:dyDescent="0.2">
      <c r="A1023" s="80" t="s">
        <v>4715</v>
      </c>
      <c r="B1023" s="80" t="s">
        <v>6288</v>
      </c>
      <c r="C1023" s="80" t="s">
        <v>8259</v>
      </c>
      <c r="D1023" s="80" t="s">
        <v>4100</v>
      </c>
      <c r="E1023" s="80" t="s">
        <v>749</v>
      </c>
      <c r="F1023" s="80" t="s">
        <v>370</v>
      </c>
      <c r="G1023" s="80"/>
      <c r="H1023" s="80"/>
      <c r="I1023" s="80" t="b">
        <v>0</v>
      </c>
      <c r="J1023" s="81" t="s">
        <v>4680</v>
      </c>
      <c r="K1023" s="81" t="s">
        <v>4685</v>
      </c>
      <c r="L1023" s="81" t="s">
        <v>3391</v>
      </c>
      <c r="M1023" s="81"/>
      <c r="N1023" s="81"/>
      <c r="O1023" s="81" t="s">
        <v>10997</v>
      </c>
      <c r="P1023" s="81"/>
      <c r="Q1023" s="82" t="s">
        <v>4678</v>
      </c>
      <c r="R1023" s="82" t="s">
        <v>4683</v>
      </c>
      <c r="S1023" s="82" t="s">
        <v>4988</v>
      </c>
      <c r="T1023" s="82"/>
      <c r="U1023" s="82"/>
      <c r="V1023" s="82" t="s">
        <v>6289</v>
      </c>
      <c r="W1023" s="82"/>
    </row>
    <row r="1024" spans="1:23" ht="60" x14ac:dyDescent="0.2">
      <c r="A1024" s="80" t="s">
        <v>4715</v>
      </c>
      <c r="B1024" s="80" t="s">
        <v>6290</v>
      </c>
      <c r="C1024" s="80" t="s">
        <v>9782</v>
      </c>
      <c r="D1024" s="80" t="s">
        <v>4309</v>
      </c>
      <c r="E1024" s="80" t="s">
        <v>749</v>
      </c>
      <c r="F1024" s="80" t="s">
        <v>370</v>
      </c>
      <c r="G1024" s="80"/>
      <c r="H1024" s="80"/>
      <c r="I1024" s="80" t="b">
        <v>0</v>
      </c>
      <c r="J1024" s="81" t="s">
        <v>4680</v>
      </c>
      <c r="K1024" s="81" t="s">
        <v>4685</v>
      </c>
      <c r="L1024" s="81" t="s">
        <v>3391</v>
      </c>
      <c r="M1024" s="81"/>
      <c r="N1024" s="81"/>
      <c r="O1024" s="81" t="s">
        <v>10998</v>
      </c>
      <c r="P1024" s="81"/>
      <c r="Q1024" s="82" t="s">
        <v>4678</v>
      </c>
      <c r="R1024" s="82" t="s">
        <v>4683</v>
      </c>
      <c r="S1024" s="82" t="s">
        <v>4988</v>
      </c>
      <c r="T1024" s="82"/>
      <c r="U1024" s="82"/>
      <c r="V1024" s="82" t="s">
        <v>6291</v>
      </c>
      <c r="W1024" s="82"/>
    </row>
    <row r="1025" spans="1:23" ht="30" x14ac:dyDescent="0.2">
      <c r="A1025" s="84" t="s">
        <v>4715</v>
      </c>
      <c r="B1025" s="84" t="s">
        <v>6292</v>
      </c>
      <c r="C1025" s="84" t="s">
        <v>9783</v>
      </c>
      <c r="D1025" s="84" t="s">
        <v>4310</v>
      </c>
      <c r="E1025" s="84" t="s">
        <v>749</v>
      </c>
      <c r="F1025" s="84" t="s">
        <v>370</v>
      </c>
      <c r="G1025" s="84"/>
      <c r="H1025" s="84"/>
      <c r="I1025" s="84" t="b">
        <v>0</v>
      </c>
      <c r="J1025" s="85" t="s">
        <v>4680</v>
      </c>
      <c r="K1025" s="85" t="s">
        <v>4685</v>
      </c>
      <c r="L1025" s="85" t="s">
        <v>3391</v>
      </c>
      <c r="M1025" s="85"/>
      <c r="N1025" s="85"/>
      <c r="O1025" s="85"/>
      <c r="P1025" s="85"/>
      <c r="Q1025" s="86" t="s">
        <v>4678</v>
      </c>
      <c r="R1025" s="86" t="s">
        <v>4683</v>
      </c>
      <c r="S1025" s="86" t="s">
        <v>4988</v>
      </c>
      <c r="T1025" s="86"/>
      <c r="U1025" s="86"/>
      <c r="V1025" s="86" t="s">
        <v>6293</v>
      </c>
      <c r="W1025" s="86"/>
    </row>
    <row r="1026" spans="1:23" ht="30" x14ac:dyDescent="0.2">
      <c r="A1026" s="84" t="s">
        <v>4715</v>
      </c>
      <c r="B1026" s="84" t="s">
        <v>6294</v>
      </c>
      <c r="C1026" s="84" t="s">
        <v>9784</v>
      </c>
      <c r="D1026" s="84" t="s">
        <v>4101</v>
      </c>
      <c r="E1026" s="84" t="s">
        <v>749</v>
      </c>
      <c r="F1026" s="84" t="s">
        <v>370</v>
      </c>
      <c r="G1026" s="84"/>
      <c r="H1026" s="84"/>
      <c r="I1026" s="84" t="b">
        <v>0</v>
      </c>
      <c r="J1026" s="85" t="s">
        <v>4680</v>
      </c>
      <c r="K1026" s="85" t="s">
        <v>4685</v>
      </c>
      <c r="L1026" s="85" t="s">
        <v>3391</v>
      </c>
      <c r="M1026" s="85"/>
      <c r="N1026" s="85"/>
      <c r="O1026" s="85"/>
      <c r="P1026" s="85"/>
      <c r="Q1026" s="86" t="s">
        <v>4678</v>
      </c>
      <c r="R1026" s="86" t="s">
        <v>4683</v>
      </c>
      <c r="S1026" s="86" t="s">
        <v>4988</v>
      </c>
      <c r="T1026" s="86"/>
      <c r="U1026" s="86"/>
      <c r="V1026" s="86" t="s">
        <v>6295</v>
      </c>
      <c r="W1026" s="86"/>
    </row>
    <row r="1027" spans="1:23" ht="45" x14ac:dyDescent="0.2">
      <c r="A1027" s="84" t="s">
        <v>4715</v>
      </c>
      <c r="B1027" s="84" t="s">
        <v>6296</v>
      </c>
      <c r="C1027" s="84" t="s">
        <v>9785</v>
      </c>
      <c r="D1027" s="84" t="s">
        <v>1031</v>
      </c>
      <c r="E1027" s="84" t="s">
        <v>749</v>
      </c>
      <c r="F1027" s="84" t="s">
        <v>370</v>
      </c>
      <c r="G1027" s="84"/>
      <c r="H1027" s="84"/>
      <c r="I1027" s="84" t="b">
        <v>0</v>
      </c>
      <c r="J1027" s="85" t="s">
        <v>4680</v>
      </c>
      <c r="K1027" s="85" t="s">
        <v>4685</v>
      </c>
      <c r="L1027" s="85" t="s">
        <v>3391</v>
      </c>
      <c r="M1027" s="85"/>
      <c r="N1027" s="85"/>
      <c r="O1027" s="85"/>
      <c r="P1027" s="85"/>
      <c r="Q1027" s="86" t="s">
        <v>4678</v>
      </c>
      <c r="R1027" s="86" t="s">
        <v>4683</v>
      </c>
      <c r="S1027" s="86" t="s">
        <v>4988</v>
      </c>
      <c r="T1027" s="86"/>
      <c r="U1027" s="86"/>
      <c r="V1027" s="86" t="s">
        <v>6297</v>
      </c>
      <c r="W1027" s="86"/>
    </row>
    <row r="1028" spans="1:23" ht="30" x14ac:dyDescent="0.2">
      <c r="A1028" s="84" t="s">
        <v>4715</v>
      </c>
      <c r="B1028" s="84" t="s">
        <v>6298</v>
      </c>
      <c r="C1028" s="84" t="s">
        <v>9786</v>
      </c>
      <c r="D1028" s="84" t="s">
        <v>28</v>
      </c>
      <c r="E1028" s="84" t="s">
        <v>749</v>
      </c>
      <c r="F1028" s="84" t="s">
        <v>370</v>
      </c>
      <c r="G1028" s="84"/>
      <c r="H1028" s="84"/>
      <c r="I1028" s="84" t="b">
        <v>0</v>
      </c>
      <c r="J1028" s="85" t="s">
        <v>4680</v>
      </c>
      <c r="K1028" s="85" t="s">
        <v>4685</v>
      </c>
      <c r="L1028" s="85" t="s">
        <v>3391</v>
      </c>
      <c r="M1028" s="85"/>
      <c r="N1028" s="85"/>
      <c r="O1028" s="85"/>
      <c r="P1028" s="85"/>
      <c r="Q1028" s="86" t="s">
        <v>4678</v>
      </c>
      <c r="R1028" s="86" t="s">
        <v>4683</v>
      </c>
      <c r="S1028" s="86" t="s">
        <v>4988</v>
      </c>
      <c r="T1028" s="86"/>
      <c r="U1028" s="86"/>
      <c r="V1028" s="86" t="s">
        <v>6299</v>
      </c>
      <c r="W1028" s="86"/>
    </row>
    <row r="1029" spans="1:23" ht="45" x14ac:dyDescent="0.2">
      <c r="A1029" s="84" t="s">
        <v>4715</v>
      </c>
      <c r="B1029" s="84" t="s">
        <v>6300</v>
      </c>
      <c r="C1029" s="84" t="s">
        <v>9787</v>
      </c>
      <c r="D1029" s="84" t="s">
        <v>1032</v>
      </c>
      <c r="E1029" s="84" t="s">
        <v>749</v>
      </c>
      <c r="F1029" s="84" t="s">
        <v>370</v>
      </c>
      <c r="G1029" s="84"/>
      <c r="H1029" s="84"/>
      <c r="I1029" s="84" t="b">
        <v>0</v>
      </c>
      <c r="J1029" s="85" t="s">
        <v>4680</v>
      </c>
      <c r="K1029" s="85" t="s">
        <v>4685</v>
      </c>
      <c r="L1029" s="85" t="s">
        <v>3391</v>
      </c>
      <c r="M1029" s="85"/>
      <c r="N1029" s="85"/>
      <c r="O1029" s="85"/>
      <c r="P1029" s="85"/>
      <c r="Q1029" s="86" t="s">
        <v>4678</v>
      </c>
      <c r="R1029" s="86" t="s">
        <v>4683</v>
      </c>
      <c r="S1029" s="86" t="s">
        <v>4988</v>
      </c>
      <c r="T1029" s="86"/>
      <c r="U1029" s="86"/>
      <c r="V1029" s="86" t="s">
        <v>6301</v>
      </c>
      <c r="W1029" s="86"/>
    </row>
    <row r="1030" spans="1:23" ht="30" x14ac:dyDescent="0.2">
      <c r="A1030" s="84" t="s">
        <v>4715</v>
      </c>
      <c r="B1030" s="84" t="s">
        <v>6302</v>
      </c>
      <c r="C1030" s="84" t="s">
        <v>9788</v>
      </c>
      <c r="D1030" s="84" t="s">
        <v>1235</v>
      </c>
      <c r="E1030" s="84" t="s">
        <v>749</v>
      </c>
      <c r="F1030" s="84" t="s">
        <v>370</v>
      </c>
      <c r="G1030" s="84"/>
      <c r="H1030" s="84"/>
      <c r="I1030" s="84" t="b">
        <v>0</v>
      </c>
      <c r="J1030" s="85" t="s">
        <v>4680</v>
      </c>
      <c r="K1030" s="85" t="s">
        <v>4685</v>
      </c>
      <c r="L1030" s="85" t="s">
        <v>3391</v>
      </c>
      <c r="M1030" s="85"/>
      <c r="N1030" s="85"/>
      <c r="O1030" s="85"/>
      <c r="P1030" s="85"/>
      <c r="Q1030" s="86" t="s">
        <v>4678</v>
      </c>
      <c r="R1030" s="86" t="s">
        <v>4683</v>
      </c>
      <c r="S1030" s="86" t="s">
        <v>4988</v>
      </c>
      <c r="T1030" s="86"/>
      <c r="U1030" s="86"/>
      <c r="V1030" s="86" t="s">
        <v>6303</v>
      </c>
      <c r="W1030" s="86"/>
    </row>
    <row r="1031" spans="1:23" ht="75" x14ac:dyDescent="0.2">
      <c r="A1031" s="80" t="s">
        <v>4715</v>
      </c>
      <c r="B1031" s="80" t="s">
        <v>6304</v>
      </c>
      <c r="C1031" s="80" t="s">
        <v>9789</v>
      </c>
      <c r="D1031" s="80" t="s">
        <v>1237</v>
      </c>
      <c r="E1031" s="80" t="s">
        <v>749</v>
      </c>
      <c r="F1031" s="80" t="s">
        <v>370</v>
      </c>
      <c r="G1031" s="80"/>
      <c r="H1031" s="80"/>
      <c r="I1031" s="80" t="b">
        <v>0</v>
      </c>
      <c r="J1031" s="81" t="s">
        <v>4680</v>
      </c>
      <c r="K1031" s="81" t="s">
        <v>4685</v>
      </c>
      <c r="L1031" s="81" t="s">
        <v>3391</v>
      </c>
      <c r="M1031" s="81"/>
      <c r="N1031" s="81"/>
      <c r="O1031" s="81" t="s">
        <v>10999</v>
      </c>
      <c r="P1031" s="81"/>
      <c r="Q1031" s="82" t="s">
        <v>4678</v>
      </c>
      <c r="R1031" s="82" t="s">
        <v>4683</v>
      </c>
      <c r="S1031" s="82" t="s">
        <v>4988</v>
      </c>
      <c r="T1031" s="82"/>
      <c r="U1031" s="82"/>
      <c r="V1031" s="82" t="s">
        <v>6305</v>
      </c>
      <c r="W1031" s="82"/>
    </row>
    <row r="1032" spans="1:23" ht="30" x14ac:dyDescent="0.2">
      <c r="A1032" s="84" t="s">
        <v>4715</v>
      </c>
      <c r="B1032" s="84" t="s">
        <v>6306</v>
      </c>
      <c r="C1032" s="84" t="s">
        <v>9790</v>
      </c>
      <c r="D1032" s="84" t="s">
        <v>29</v>
      </c>
      <c r="E1032" s="84" t="s">
        <v>749</v>
      </c>
      <c r="F1032" s="84" t="s">
        <v>370</v>
      </c>
      <c r="G1032" s="84"/>
      <c r="H1032" s="84"/>
      <c r="I1032" s="84" t="b">
        <v>0</v>
      </c>
      <c r="J1032" s="85" t="s">
        <v>4680</v>
      </c>
      <c r="K1032" s="85" t="s">
        <v>4685</v>
      </c>
      <c r="L1032" s="85" t="s">
        <v>3391</v>
      </c>
      <c r="M1032" s="85"/>
      <c r="N1032" s="85"/>
      <c r="O1032" s="85"/>
      <c r="P1032" s="85"/>
      <c r="Q1032" s="86" t="s">
        <v>4678</v>
      </c>
      <c r="R1032" s="86" t="s">
        <v>4683</v>
      </c>
      <c r="S1032" s="86" t="s">
        <v>4988</v>
      </c>
      <c r="T1032" s="86"/>
      <c r="U1032" s="86"/>
      <c r="V1032" s="86" t="s">
        <v>6307</v>
      </c>
      <c r="W1032" s="86"/>
    </row>
    <row r="1033" spans="1:23" ht="45" x14ac:dyDescent="0.2">
      <c r="A1033" s="80" t="s">
        <v>4715</v>
      </c>
      <c r="B1033" s="80" t="s">
        <v>6308</v>
      </c>
      <c r="C1033" s="80" t="s">
        <v>8266</v>
      </c>
      <c r="D1033" s="80" t="s">
        <v>3496</v>
      </c>
      <c r="E1033" s="80" t="s">
        <v>749</v>
      </c>
      <c r="F1033" s="80" t="s">
        <v>370</v>
      </c>
      <c r="G1033" s="80"/>
      <c r="H1033" s="80"/>
      <c r="I1033" s="80" t="b">
        <v>0</v>
      </c>
      <c r="J1033" s="81" t="s">
        <v>4680</v>
      </c>
      <c r="K1033" s="81" t="s">
        <v>4685</v>
      </c>
      <c r="L1033" s="81" t="s">
        <v>3391</v>
      </c>
      <c r="M1033" s="81"/>
      <c r="N1033" s="81"/>
      <c r="O1033" s="81" t="s">
        <v>11000</v>
      </c>
      <c r="P1033" s="81"/>
      <c r="Q1033" s="82" t="s">
        <v>4678</v>
      </c>
      <c r="R1033" s="82" t="s">
        <v>4683</v>
      </c>
      <c r="S1033" s="82" t="s">
        <v>4988</v>
      </c>
      <c r="T1033" s="82"/>
      <c r="U1033" s="82"/>
      <c r="V1033" s="82" t="s">
        <v>6309</v>
      </c>
      <c r="W1033" s="82"/>
    </row>
    <row r="1034" spans="1:23" ht="30" x14ac:dyDescent="0.2">
      <c r="A1034" s="84" t="s">
        <v>4715</v>
      </c>
      <c r="B1034" s="84" t="s">
        <v>6310</v>
      </c>
      <c r="C1034" s="84" t="s">
        <v>9791</v>
      </c>
      <c r="D1034" s="84" t="s">
        <v>3393</v>
      </c>
      <c r="E1034" s="84" t="s">
        <v>749</v>
      </c>
      <c r="F1034" s="84" t="s">
        <v>370</v>
      </c>
      <c r="G1034" s="84"/>
      <c r="H1034" s="84"/>
      <c r="I1034" s="84" t="b">
        <v>0</v>
      </c>
      <c r="J1034" s="85" t="s">
        <v>4680</v>
      </c>
      <c r="K1034" s="85" t="s">
        <v>4685</v>
      </c>
      <c r="L1034" s="85" t="s">
        <v>3391</v>
      </c>
      <c r="M1034" s="85"/>
      <c r="N1034" s="85"/>
      <c r="O1034" s="85"/>
      <c r="P1034" s="85"/>
      <c r="Q1034" s="86" t="s">
        <v>4678</v>
      </c>
      <c r="R1034" s="86" t="s">
        <v>4683</v>
      </c>
      <c r="S1034" s="86" t="s">
        <v>4988</v>
      </c>
      <c r="T1034" s="86"/>
      <c r="U1034" s="86"/>
      <c r="V1034" s="86" t="s">
        <v>6311</v>
      </c>
      <c r="W1034" s="86"/>
    </row>
    <row r="1035" spans="1:23" ht="45" x14ac:dyDescent="0.2">
      <c r="A1035" s="84" t="s">
        <v>4715</v>
      </c>
      <c r="B1035" s="84" t="s">
        <v>6312</v>
      </c>
      <c r="C1035" s="84" t="s">
        <v>9792</v>
      </c>
      <c r="D1035" s="84" t="s">
        <v>3956</v>
      </c>
      <c r="E1035" s="84" t="s">
        <v>749</v>
      </c>
      <c r="F1035" s="84" t="s">
        <v>370</v>
      </c>
      <c r="G1035" s="84"/>
      <c r="H1035" s="84"/>
      <c r="I1035" s="84" t="b">
        <v>0</v>
      </c>
      <c r="J1035" s="85" t="s">
        <v>4680</v>
      </c>
      <c r="K1035" s="85" t="s">
        <v>4685</v>
      </c>
      <c r="L1035" s="85" t="s">
        <v>3391</v>
      </c>
      <c r="M1035" s="85"/>
      <c r="N1035" s="85"/>
      <c r="O1035" s="85"/>
      <c r="P1035" s="85"/>
      <c r="Q1035" s="86" t="s">
        <v>4678</v>
      </c>
      <c r="R1035" s="86" t="s">
        <v>4683</v>
      </c>
      <c r="S1035" s="86" t="s">
        <v>4988</v>
      </c>
      <c r="T1035" s="86"/>
      <c r="U1035" s="86"/>
      <c r="V1035" s="86" t="s">
        <v>6313</v>
      </c>
      <c r="W1035" s="86"/>
    </row>
    <row r="1036" spans="1:23" ht="60" x14ac:dyDescent="0.2">
      <c r="A1036" s="80" t="s">
        <v>4715</v>
      </c>
      <c r="B1036" s="80" t="s">
        <v>6314</v>
      </c>
      <c r="C1036" s="80" t="s">
        <v>9793</v>
      </c>
      <c r="D1036" s="80" t="s">
        <v>1034</v>
      </c>
      <c r="E1036" s="80" t="s">
        <v>749</v>
      </c>
      <c r="F1036" s="80" t="s">
        <v>370</v>
      </c>
      <c r="G1036" s="80"/>
      <c r="H1036" s="80"/>
      <c r="I1036" s="80" t="b">
        <v>0</v>
      </c>
      <c r="J1036" s="81" t="s">
        <v>4680</v>
      </c>
      <c r="K1036" s="81" t="s">
        <v>4685</v>
      </c>
      <c r="L1036" s="81" t="s">
        <v>3391</v>
      </c>
      <c r="M1036" s="81"/>
      <c r="N1036" s="81"/>
      <c r="O1036" s="81" t="s">
        <v>11001</v>
      </c>
      <c r="P1036" s="81"/>
      <c r="Q1036" s="82" t="s">
        <v>4678</v>
      </c>
      <c r="R1036" s="82" t="s">
        <v>4683</v>
      </c>
      <c r="S1036" s="82" t="s">
        <v>4988</v>
      </c>
      <c r="T1036" s="82"/>
      <c r="U1036" s="82"/>
      <c r="V1036" s="82" t="s">
        <v>6315</v>
      </c>
      <c r="W1036" s="82"/>
    </row>
    <row r="1037" spans="1:23" ht="60" x14ac:dyDescent="0.2">
      <c r="A1037" s="80" t="s">
        <v>4715</v>
      </c>
      <c r="B1037" s="80" t="s">
        <v>6316</v>
      </c>
      <c r="C1037" s="80" t="s">
        <v>8253</v>
      </c>
      <c r="D1037" s="80" t="s">
        <v>3957</v>
      </c>
      <c r="E1037" s="80" t="s">
        <v>749</v>
      </c>
      <c r="F1037" s="80" t="s">
        <v>370</v>
      </c>
      <c r="G1037" s="80"/>
      <c r="H1037" s="80"/>
      <c r="I1037" s="80" t="b">
        <v>0</v>
      </c>
      <c r="J1037" s="81" t="s">
        <v>4680</v>
      </c>
      <c r="K1037" s="81" t="s">
        <v>4685</v>
      </c>
      <c r="L1037" s="81" t="s">
        <v>3391</v>
      </c>
      <c r="M1037" s="81"/>
      <c r="N1037" s="81"/>
      <c r="O1037" s="81" t="s">
        <v>11002</v>
      </c>
      <c r="P1037" s="81"/>
      <c r="Q1037" s="82" t="s">
        <v>4678</v>
      </c>
      <c r="R1037" s="82" t="s">
        <v>4683</v>
      </c>
      <c r="S1037" s="82" t="s">
        <v>4988</v>
      </c>
      <c r="T1037" s="82"/>
      <c r="U1037" s="82"/>
      <c r="V1037" s="82" t="s">
        <v>6317</v>
      </c>
      <c r="W1037" s="82"/>
    </row>
    <row r="1038" spans="1:23" ht="30" x14ac:dyDescent="0.2">
      <c r="A1038" s="84" t="s">
        <v>4715</v>
      </c>
      <c r="B1038" s="84" t="s">
        <v>6318</v>
      </c>
      <c r="C1038" s="84" t="s">
        <v>9794</v>
      </c>
      <c r="D1038" s="84" t="s">
        <v>3707</v>
      </c>
      <c r="E1038" s="84" t="s">
        <v>749</v>
      </c>
      <c r="F1038" s="84" t="s">
        <v>370</v>
      </c>
      <c r="G1038" s="84"/>
      <c r="H1038" s="84"/>
      <c r="I1038" s="84" t="b">
        <v>0</v>
      </c>
      <c r="J1038" s="85" t="s">
        <v>4680</v>
      </c>
      <c r="K1038" s="85" t="s">
        <v>4685</v>
      </c>
      <c r="L1038" s="85" t="s">
        <v>3391</v>
      </c>
      <c r="M1038" s="85"/>
      <c r="N1038" s="85"/>
      <c r="O1038" s="85"/>
      <c r="P1038" s="85"/>
      <c r="Q1038" s="86" t="s">
        <v>4678</v>
      </c>
      <c r="R1038" s="86" t="s">
        <v>4683</v>
      </c>
      <c r="S1038" s="86" t="s">
        <v>4988</v>
      </c>
      <c r="T1038" s="86"/>
      <c r="U1038" s="86"/>
      <c r="V1038" s="86" t="s">
        <v>6319</v>
      </c>
      <c r="W1038" s="86"/>
    </row>
    <row r="1039" spans="1:23" ht="60" x14ac:dyDescent="0.2">
      <c r="A1039" s="80" t="s">
        <v>4715</v>
      </c>
      <c r="B1039" s="80" t="s">
        <v>6320</v>
      </c>
      <c r="C1039" s="80" t="s">
        <v>9795</v>
      </c>
      <c r="D1039" s="80" t="s">
        <v>3958</v>
      </c>
      <c r="E1039" s="80" t="s">
        <v>749</v>
      </c>
      <c r="F1039" s="80" t="s">
        <v>370</v>
      </c>
      <c r="G1039" s="80"/>
      <c r="H1039" s="80"/>
      <c r="I1039" s="80" t="b">
        <v>0</v>
      </c>
      <c r="J1039" s="81" t="s">
        <v>4680</v>
      </c>
      <c r="K1039" s="81" t="s">
        <v>4685</v>
      </c>
      <c r="L1039" s="81" t="s">
        <v>3391</v>
      </c>
      <c r="M1039" s="81"/>
      <c r="N1039" s="81"/>
      <c r="O1039" s="81" t="s">
        <v>11003</v>
      </c>
      <c r="P1039" s="81"/>
      <c r="Q1039" s="82" t="s">
        <v>4678</v>
      </c>
      <c r="R1039" s="82" t="s">
        <v>4683</v>
      </c>
      <c r="S1039" s="82" t="s">
        <v>4988</v>
      </c>
      <c r="T1039" s="82"/>
      <c r="U1039" s="82"/>
      <c r="V1039" s="82" t="s">
        <v>6321</v>
      </c>
      <c r="W1039" s="82"/>
    </row>
    <row r="1040" spans="1:23" ht="45" x14ac:dyDescent="0.2">
      <c r="A1040" s="84" t="s">
        <v>4715</v>
      </c>
      <c r="B1040" s="84" t="s">
        <v>6322</v>
      </c>
      <c r="C1040" s="84" t="s">
        <v>9796</v>
      </c>
      <c r="D1040" s="84" t="s">
        <v>3857</v>
      </c>
      <c r="E1040" s="84" t="s">
        <v>749</v>
      </c>
      <c r="F1040" s="84" t="s">
        <v>370</v>
      </c>
      <c r="G1040" s="84"/>
      <c r="H1040" s="84"/>
      <c r="I1040" s="84" t="b">
        <v>0</v>
      </c>
      <c r="J1040" s="85" t="s">
        <v>4680</v>
      </c>
      <c r="K1040" s="85" t="s">
        <v>4685</v>
      </c>
      <c r="L1040" s="85" t="s">
        <v>3391</v>
      </c>
      <c r="M1040" s="85"/>
      <c r="N1040" s="85"/>
      <c r="O1040" s="85"/>
      <c r="P1040" s="85"/>
      <c r="Q1040" s="86" t="s">
        <v>4678</v>
      </c>
      <c r="R1040" s="86" t="s">
        <v>4683</v>
      </c>
      <c r="S1040" s="86" t="s">
        <v>4988</v>
      </c>
      <c r="T1040" s="86"/>
      <c r="U1040" s="86"/>
      <c r="V1040" s="86" t="s">
        <v>6323</v>
      </c>
      <c r="W1040" s="86"/>
    </row>
    <row r="1041" spans="1:23" ht="45" x14ac:dyDescent="0.2">
      <c r="A1041" s="80" t="s">
        <v>4715</v>
      </c>
      <c r="B1041" s="80" t="s">
        <v>6324</v>
      </c>
      <c r="C1041" s="80" t="s">
        <v>9797</v>
      </c>
      <c r="D1041" s="80" t="s">
        <v>3959</v>
      </c>
      <c r="E1041" s="80" t="s">
        <v>749</v>
      </c>
      <c r="F1041" s="80" t="s">
        <v>370</v>
      </c>
      <c r="G1041" s="80"/>
      <c r="H1041" s="80"/>
      <c r="I1041" s="80" t="b">
        <v>0</v>
      </c>
      <c r="J1041" s="81" t="s">
        <v>4680</v>
      </c>
      <c r="K1041" s="81" t="s">
        <v>4685</v>
      </c>
      <c r="L1041" s="81" t="s">
        <v>3391</v>
      </c>
      <c r="M1041" s="81"/>
      <c r="N1041" s="81"/>
      <c r="O1041" s="81" t="s">
        <v>11004</v>
      </c>
      <c r="P1041" s="81"/>
      <c r="Q1041" s="82" t="s">
        <v>4678</v>
      </c>
      <c r="R1041" s="82" t="s">
        <v>4683</v>
      </c>
      <c r="S1041" s="82" t="s">
        <v>4988</v>
      </c>
      <c r="T1041" s="82"/>
      <c r="U1041" s="82"/>
      <c r="V1041" s="82" t="s">
        <v>6325</v>
      </c>
      <c r="W1041" s="82"/>
    </row>
    <row r="1042" spans="1:23" ht="45" x14ac:dyDescent="0.2">
      <c r="A1042" s="80" t="s">
        <v>4715</v>
      </c>
      <c r="B1042" s="80" t="s">
        <v>6326</v>
      </c>
      <c r="C1042" s="80" t="s">
        <v>9798</v>
      </c>
      <c r="D1042" s="80" t="s">
        <v>4102</v>
      </c>
      <c r="E1042" s="80" t="s">
        <v>749</v>
      </c>
      <c r="F1042" s="80" t="s">
        <v>370</v>
      </c>
      <c r="G1042" s="80"/>
      <c r="H1042" s="80"/>
      <c r="I1042" s="80" t="b">
        <v>0</v>
      </c>
      <c r="J1042" s="81" t="s">
        <v>4680</v>
      </c>
      <c r="K1042" s="81" t="s">
        <v>4685</v>
      </c>
      <c r="L1042" s="81" t="s">
        <v>3391</v>
      </c>
      <c r="M1042" s="81"/>
      <c r="N1042" s="81"/>
      <c r="O1042" s="81" t="s">
        <v>11005</v>
      </c>
      <c r="P1042" s="81"/>
      <c r="Q1042" s="82" t="s">
        <v>4678</v>
      </c>
      <c r="R1042" s="82" t="s">
        <v>4683</v>
      </c>
      <c r="S1042" s="82" t="s">
        <v>4988</v>
      </c>
      <c r="T1042" s="82"/>
      <c r="U1042" s="82"/>
      <c r="V1042" s="82" t="s">
        <v>6327</v>
      </c>
      <c r="W1042" s="82"/>
    </row>
    <row r="1043" spans="1:23" ht="45" x14ac:dyDescent="0.2">
      <c r="A1043" s="84" t="s">
        <v>4715</v>
      </c>
      <c r="B1043" s="84" t="s">
        <v>6328</v>
      </c>
      <c r="C1043" s="84" t="s">
        <v>9799</v>
      </c>
      <c r="D1043" s="84" t="s">
        <v>4103</v>
      </c>
      <c r="E1043" s="84" t="s">
        <v>749</v>
      </c>
      <c r="F1043" s="84" t="s">
        <v>370</v>
      </c>
      <c r="G1043" s="84"/>
      <c r="H1043" s="84"/>
      <c r="I1043" s="84" t="b">
        <v>0</v>
      </c>
      <c r="J1043" s="85" t="s">
        <v>4680</v>
      </c>
      <c r="K1043" s="85" t="s">
        <v>4685</v>
      </c>
      <c r="L1043" s="85" t="s">
        <v>3391</v>
      </c>
      <c r="M1043" s="85"/>
      <c r="N1043" s="85"/>
      <c r="O1043" s="85"/>
      <c r="P1043" s="85"/>
      <c r="Q1043" s="86" t="s">
        <v>4678</v>
      </c>
      <c r="R1043" s="86" t="s">
        <v>4683</v>
      </c>
      <c r="S1043" s="86" t="s">
        <v>4988</v>
      </c>
      <c r="T1043" s="86"/>
      <c r="U1043" s="86"/>
      <c r="V1043" s="86" t="s">
        <v>6329</v>
      </c>
      <c r="W1043" s="86"/>
    </row>
    <row r="1044" spans="1:23" ht="60" x14ac:dyDescent="0.2">
      <c r="A1044" s="84" t="s">
        <v>4715</v>
      </c>
      <c r="B1044" s="84" t="s">
        <v>6647</v>
      </c>
      <c r="C1044" s="84" t="s">
        <v>9800</v>
      </c>
      <c r="D1044" s="84" t="s">
        <v>4447</v>
      </c>
      <c r="E1044" s="84" t="s">
        <v>749</v>
      </c>
      <c r="F1044" s="84" t="s">
        <v>370</v>
      </c>
      <c r="G1044" s="84" t="s">
        <v>332</v>
      </c>
      <c r="H1044" s="84"/>
      <c r="I1044" s="84" t="b">
        <v>0</v>
      </c>
      <c r="J1044" s="85" t="s">
        <v>4680</v>
      </c>
      <c r="K1044" s="85" t="s">
        <v>4685</v>
      </c>
      <c r="L1044" s="85" t="s">
        <v>3391</v>
      </c>
      <c r="M1044" s="85"/>
      <c r="N1044" s="85"/>
      <c r="O1044" s="85"/>
      <c r="P1044" s="85"/>
      <c r="Q1044" s="86" t="s">
        <v>4678</v>
      </c>
      <c r="R1044" s="86" t="s">
        <v>4683</v>
      </c>
      <c r="S1044" s="86" t="s">
        <v>4988</v>
      </c>
      <c r="T1044" s="86"/>
      <c r="U1044" s="86"/>
      <c r="V1044" s="86" t="s">
        <v>6648</v>
      </c>
      <c r="W1044" s="86"/>
    </row>
    <row r="1045" spans="1:23" ht="30" x14ac:dyDescent="0.2">
      <c r="A1045" s="84" t="s">
        <v>4715</v>
      </c>
      <c r="B1045" s="84" t="s">
        <v>6649</v>
      </c>
      <c r="C1045" s="84" t="s">
        <v>9801</v>
      </c>
      <c r="D1045" s="84" t="s">
        <v>4448</v>
      </c>
      <c r="E1045" s="84" t="s">
        <v>749</v>
      </c>
      <c r="F1045" s="84" t="s">
        <v>370</v>
      </c>
      <c r="G1045" s="84" t="s">
        <v>332</v>
      </c>
      <c r="H1045" s="84"/>
      <c r="I1045" s="84" t="b">
        <v>0</v>
      </c>
      <c r="J1045" s="85" t="s">
        <v>4680</v>
      </c>
      <c r="K1045" s="85" t="s">
        <v>4685</v>
      </c>
      <c r="L1045" s="85" t="s">
        <v>3391</v>
      </c>
      <c r="M1045" s="85"/>
      <c r="N1045" s="85"/>
      <c r="O1045" s="85"/>
      <c r="P1045" s="85"/>
      <c r="Q1045" s="86" t="s">
        <v>4678</v>
      </c>
      <c r="R1045" s="86" t="s">
        <v>4683</v>
      </c>
      <c r="S1045" s="86" t="s">
        <v>4988</v>
      </c>
      <c r="T1045" s="86"/>
      <c r="U1045" s="86"/>
      <c r="V1045" s="86" t="s">
        <v>6650</v>
      </c>
      <c r="W1045" s="86"/>
    </row>
    <row r="1046" spans="1:23" ht="30" x14ac:dyDescent="0.2">
      <c r="A1046" s="80" t="s">
        <v>4715</v>
      </c>
      <c r="B1046" s="80" t="s">
        <v>4989</v>
      </c>
      <c r="C1046" s="80" t="s">
        <v>9802</v>
      </c>
      <c r="D1046" s="80" t="s">
        <v>372</v>
      </c>
      <c r="E1046" s="80" t="s">
        <v>749</v>
      </c>
      <c r="F1046" s="80" t="s">
        <v>370</v>
      </c>
      <c r="G1046" s="80"/>
      <c r="H1046" s="80"/>
      <c r="I1046" s="80" t="b">
        <v>0</v>
      </c>
      <c r="J1046" s="81" t="s">
        <v>4680</v>
      </c>
      <c r="K1046" s="81" t="s">
        <v>4685</v>
      </c>
      <c r="L1046" s="81" t="s">
        <v>372</v>
      </c>
      <c r="M1046" s="81"/>
      <c r="N1046" s="81"/>
      <c r="O1046" s="81"/>
      <c r="P1046" s="81"/>
      <c r="Q1046" s="82" t="s">
        <v>4678</v>
      </c>
      <c r="R1046" s="82" t="s">
        <v>4683</v>
      </c>
      <c r="S1046" s="82" t="s">
        <v>4990</v>
      </c>
      <c r="T1046" s="82"/>
      <c r="U1046" s="82"/>
      <c r="V1046" s="82"/>
      <c r="W1046" s="82"/>
    </row>
    <row r="1047" spans="1:23" ht="45" x14ac:dyDescent="0.2">
      <c r="A1047" s="80" t="s">
        <v>4715</v>
      </c>
      <c r="B1047" s="80" t="s">
        <v>4991</v>
      </c>
      <c r="C1047" s="80" t="s">
        <v>9803</v>
      </c>
      <c r="D1047" s="80" t="s">
        <v>556</v>
      </c>
      <c r="E1047" s="80" t="s">
        <v>749</v>
      </c>
      <c r="F1047" s="80" t="s">
        <v>755</v>
      </c>
      <c r="G1047" s="80"/>
      <c r="H1047" s="80"/>
      <c r="I1047" s="80" t="b">
        <v>0</v>
      </c>
      <c r="J1047" s="81" t="s">
        <v>4680</v>
      </c>
      <c r="K1047" s="81" t="s">
        <v>4702</v>
      </c>
      <c r="L1047" s="81" t="s">
        <v>556</v>
      </c>
      <c r="M1047" s="81"/>
      <c r="N1047" s="81"/>
      <c r="O1047" s="81"/>
      <c r="P1047" s="81"/>
      <c r="Q1047" s="82" t="s">
        <v>4678</v>
      </c>
      <c r="R1047" s="82" t="s">
        <v>4701</v>
      </c>
      <c r="S1047" s="82" t="s">
        <v>4992</v>
      </c>
      <c r="T1047" s="82"/>
      <c r="U1047" s="82"/>
      <c r="V1047" s="82"/>
      <c r="W1047" s="82"/>
    </row>
    <row r="1048" spans="1:23" ht="60" x14ac:dyDescent="0.2">
      <c r="A1048" s="84" t="s">
        <v>4715</v>
      </c>
      <c r="B1048" s="84" t="s">
        <v>6330</v>
      </c>
      <c r="C1048" s="84" t="s">
        <v>9804</v>
      </c>
      <c r="D1048" s="84" t="s">
        <v>3664</v>
      </c>
      <c r="E1048" s="84" t="s">
        <v>754</v>
      </c>
      <c r="F1048" s="84" t="s">
        <v>753</v>
      </c>
      <c r="G1048" s="84"/>
      <c r="H1048" s="84"/>
      <c r="I1048" s="84" t="b">
        <v>0</v>
      </c>
      <c r="J1048" s="85" t="s">
        <v>4731</v>
      </c>
      <c r="K1048" s="85" t="s">
        <v>4681</v>
      </c>
      <c r="L1048" s="85" t="s">
        <v>556</v>
      </c>
      <c r="M1048" s="85"/>
      <c r="N1048" s="85"/>
      <c r="O1048" s="85"/>
      <c r="P1048" s="85"/>
      <c r="Q1048" s="86" t="s">
        <v>4729</v>
      </c>
      <c r="R1048" s="86" t="s">
        <v>4679</v>
      </c>
      <c r="S1048" s="86" t="s">
        <v>4992</v>
      </c>
      <c r="T1048" s="86"/>
      <c r="U1048" s="86"/>
      <c r="V1048" s="86" t="s">
        <v>6331</v>
      </c>
      <c r="W1048" s="86"/>
    </row>
    <row r="1049" spans="1:23" ht="30" x14ac:dyDescent="0.2">
      <c r="A1049" s="80" t="s">
        <v>4715</v>
      </c>
      <c r="B1049" s="80" t="s">
        <v>4993</v>
      </c>
      <c r="C1049" s="80" t="s">
        <v>9805</v>
      </c>
      <c r="D1049" s="80" t="s">
        <v>423</v>
      </c>
      <c r="E1049" s="80" t="s">
        <v>749</v>
      </c>
      <c r="F1049" s="80" t="s">
        <v>370</v>
      </c>
      <c r="G1049" s="80"/>
      <c r="H1049" s="80"/>
      <c r="I1049" s="80" t="b">
        <v>0</v>
      </c>
      <c r="J1049" s="81" t="s">
        <v>4680</v>
      </c>
      <c r="K1049" s="81" t="s">
        <v>4685</v>
      </c>
      <c r="L1049" s="81" t="s">
        <v>423</v>
      </c>
      <c r="M1049" s="81"/>
      <c r="N1049" s="81"/>
      <c r="O1049" s="81"/>
      <c r="P1049" s="81"/>
      <c r="Q1049" s="82" t="s">
        <v>4678</v>
      </c>
      <c r="R1049" s="82" t="s">
        <v>4683</v>
      </c>
      <c r="S1049" s="82" t="s">
        <v>4994</v>
      </c>
      <c r="T1049" s="82"/>
      <c r="U1049" s="82"/>
      <c r="V1049" s="82"/>
      <c r="W1049" s="82"/>
    </row>
    <row r="1050" spans="1:23" ht="30" x14ac:dyDescent="0.2">
      <c r="A1050" s="80" t="s">
        <v>4715</v>
      </c>
      <c r="B1050" s="80" t="s">
        <v>4995</v>
      </c>
      <c r="C1050" s="80" t="s">
        <v>4996</v>
      </c>
      <c r="D1050" s="80" t="s">
        <v>1789</v>
      </c>
      <c r="E1050" s="80" t="s">
        <v>749</v>
      </c>
      <c r="F1050" s="80" t="s">
        <v>753</v>
      </c>
      <c r="G1050" s="80"/>
      <c r="H1050" s="80"/>
      <c r="I1050" s="80" t="b">
        <v>0</v>
      </c>
      <c r="J1050" s="81" t="s">
        <v>4680</v>
      </c>
      <c r="K1050" s="81" t="s">
        <v>4681</v>
      </c>
      <c r="L1050" s="81" t="s">
        <v>1789</v>
      </c>
      <c r="M1050" s="81"/>
      <c r="N1050" s="81"/>
      <c r="O1050" s="81"/>
      <c r="P1050" s="81"/>
      <c r="Q1050" s="82" t="s">
        <v>4678</v>
      </c>
      <c r="R1050" s="82" t="s">
        <v>4679</v>
      </c>
      <c r="S1050" s="82" t="s">
        <v>4997</v>
      </c>
      <c r="T1050" s="82"/>
      <c r="U1050" s="82"/>
      <c r="V1050" s="82"/>
      <c r="W1050" s="82"/>
    </row>
    <row r="1051" spans="1:23" ht="30" x14ac:dyDescent="0.2">
      <c r="A1051" s="80" t="s">
        <v>4715</v>
      </c>
      <c r="B1051" s="80" t="s">
        <v>6332</v>
      </c>
      <c r="C1051" s="80" t="s">
        <v>9806</v>
      </c>
      <c r="D1051" s="80" t="s">
        <v>1307</v>
      </c>
      <c r="E1051" s="80" t="s">
        <v>754</v>
      </c>
      <c r="F1051" s="80" t="s">
        <v>753</v>
      </c>
      <c r="G1051" s="80"/>
      <c r="H1051" s="80"/>
      <c r="I1051" s="80" t="b">
        <v>0</v>
      </c>
      <c r="J1051" s="81" t="s">
        <v>4731</v>
      </c>
      <c r="K1051" s="81" t="s">
        <v>4681</v>
      </c>
      <c r="L1051" s="81" t="s">
        <v>1789</v>
      </c>
      <c r="M1051" s="81"/>
      <c r="N1051" s="81"/>
      <c r="O1051" s="81" t="s">
        <v>11006</v>
      </c>
      <c r="P1051" s="81"/>
      <c r="Q1051" s="82" t="s">
        <v>4729</v>
      </c>
      <c r="R1051" s="82" t="s">
        <v>4679</v>
      </c>
      <c r="S1051" s="82" t="s">
        <v>4997</v>
      </c>
      <c r="T1051" s="82"/>
      <c r="U1051" s="82"/>
      <c r="V1051" s="82" t="s">
        <v>6333</v>
      </c>
      <c r="W1051" s="82"/>
    </row>
    <row r="1052" spans="1:23" ht="30" x14ac:dyDescent="0.2">
      <c r="A1052" s="84" t="s">
        <v>4715</v>
      </c>
      <c r="B1052" s="84" t="s">
        <v>6334</v>
      </c>
      <c r="C1052" s="84" t="s">
        <v>9807</v>
      </c>
      <c r="D1052" s="84" t="s">
        <v>1563</v>
      </c>
      <c r="E1052" s="84" t="s">
        <v>750</v>
      </c>
      <c r="F1052" s="84" t="s">
        <v>354</v>
      </c>
      <c r="G1052" s="84"/>
      <c r="H1052" s="84"/>
      <c r="I1052" s="84" t="b">
        <v>0</v>
      </c>
      <c r="J1052" s="85" t="s">
        <v>4788</v>
      </c>
      <c r="K1052" s="85" t="s">
        <v>4762</v>
      </c>
      <c r="L1052" s="85" t="s">
        <v>1789</v>
      </c>
      <c r="M1052" s="85"/>
      <c r="N1052" s="85"/>
      <c r="O1052" s="85"/>
      <c r="P1052" s="85"/>
      <c r="Q1052" s="86" t="s">
        <v>4786</v>
      </c>
      <c r="R1052" s="86" t="s">
        <v>4760</v>
      </c>
      <c r="S1052" s="86" t="s">
        <v>4997</v>
      </c>
      <c r="T1052" s="86"/>
      <c r="U1052" s="86"/>
      <c r="V1052" s="86" t="s">
        <v>6335</v>
      </c>
      <c r="W1052" s="86"/>
    </row>
    <row r="1053" spans="1:23" ht="45" x14ac:dyDescent="0.2">
      <c r="A1053" s="80" t="s">
        <v>4715</v>
      </c>
      <c r="B1053" s="80" t="s">
        <v>6336</v>
      </c>
      <c r="C1053" s="80" t="s">
        <v>9808</v>
      </c>
      <c r="D1053" s="80" t="s">
        <v>4128</v>
      </c>
      <c r="E1053" s="80" t="s">
        <v>750</v>
      </c>
      <c r="F1053" s="80" t="s">
        <v>354</v>
      </c>
      <c r="G1053" s="80"/>
      <c r="H1053" s="80"/>
      <c r="I1053" s="80" t="b">
        <v>0</v>
      </c>
      <c r="J1053" s="81" t="s">
        <v>4788</v>
      </c>
      <c r="K1053" s="81" t="s">
        <v>4762</v>
      </c>
      <c r="L1053" s="81" t="s">
        <v>1789</v>
      </c>
      <c r="M1053" s="81"/>
      <c r="N1053" s="81"/>
      <c r="O1053" s="81" t="s">
        <v>11007</v>
      </c>
      <c r="P1053" s="81"/>
      <c r="Q1053" s="82" t="s">
        <v>4786</v>
      </c>
      <c r="R1053" s="82" t="s">
        <v>4760</v>
      </c>
      <c r="S1053" s="82" t="s">
        <v>4997</v>
      </c>
      <c r="T1053" s="82"/>
      <c r="U1053" s="82"/>
      <c r="V1053" s="82" t="s">
        <v>6337</v>
      </c>
      <c r="W1053" s="82"/>
    </row>
    <row r="1054" spans="1:23" ht="45" x14ac:dyDescent="0.2">
      <c r="A1054" s="80" t="s">
        <v>4715</v>
      </c>
      <c r="B1054" s="80" t="s">
        <v>4998</v>
      </c>
      <c r="C1054" s="80" t="s">
        <v>9809</v>
      </c>
      <c r="D1054" s="80" t="s">
        <v>1736</v>
      </c>
      <c r="E1054" s="80" t="s">
        <v>749</v>
      </c>
      <c r="F1054" s="80" t="s">
        <v>751</v>
      </c>
      <c r="G1054" s="80"/>
      <c r="H1054" s="80"/>
      <c r="I1054" s="80" t="b">
        <v>0</v>
      </c>
      <c r="J1054" s="81" t="s">
        <v>4680</v>
      </c>
      <c r="K1054" s="81" t="s">
        <v>4704</v>
      </c>
      <c r="L1054" s="81" t="s">
        <v>1736</v>
      </c>
      <c r="M1054" s="81"/>
      <c r="N1054" s="81"/>
      <c r="O1054" s="81"/>
      <c r="P1054" s="81"/>
      <c r="Q1054" s="82" t="s">
        <v>4678</v>
      </c>
      <c r="R1054" s="82" t="s">
        <v>4703</v>
      </c>
      <c r="S1054" s="82" t="s">
        <v>4999</v>
      </c>
      <c r="T1054" s="82"/>
      <c r="U1054" s="82"/>
      <c r="V1054" s="82"/>
      <c r="W1054" s="82"/>
    </row>
    <row r="1055" spans="1:23" ht="60" x14ac:dyDescent="0.2">
      <c r="A1055" s="80" t="s">
        <v>4715</v>
      </c>
      <c r="B1055" s="80" t="s">
        <v>6338</v>
      </c>
      <c r="C1055" s="80" t="s">
        <v>9810</v>
      </c>
      <c r="D1055" s="80" t="s">
        <v>1302</v>
      </c>
      <c r="E1055" s="80" t="s">
        <v>754</v>
      </c>
      <c r="F1055" s="80" t="s">
        <v>751</v>
      </c>
      <c r="G1055" s="80"/>
      <c r="H1055" s="80"/>
      <c r="I1055" s="80" t="b">
        <v>0</v>
      </c>
      <c r="J1055" s="81" t="s">
        <v>4731</v>
      </c>
      <c r="K1055" s="81" t="s">
        <v>4704</v>
      </c>
      <c r="L1055" s="81" t="s">
        <v>1736</v>
      </c>
      <c r="M1055" s="81"/>
      <c r="N1055" s="81"/>
      <c r="O1055" s="81" t="s">
        <v>11008</v>
      </c>
      <c r="P1055" s="81"/>
      <c r="Q1055" s="82" t="s">
        <v>4729</v>
      </c>
      <c r="R1055" s="82" t="s">
        <v>4703</v>
      </c>
      <c r="S1055" s="82" t="s">
        <v>4999</v>
      </c>
      <c r="T1055" s="82"/>
      <c r="U1055" s="82"/>
      <c r="V1055" s="82" t="s">
        <v>6339</v>
      </c>
      <c r="W1055" s="82"/>
    </row>
    <row r="1056" spans="1:23" ht="30" x14ac:dyDescent="0.2">
      <c r="A1056" s="80" t="s">
        <v>4715</v>
      </c>
      <c r="B1056" s="80" t="s">
        <v>5000</v>
      </c>
      <c r="C1056" s="80" t="s">
        <v>9811</v>
      </c>
      <c r="D1056" s="80" t="s">
        <v>552</v>
      </c>
      <c r="E1056" s="80" t="s">
        <v>749</v>
      </c>
      <c r="F1056" s="80" t="s">
        <v>755</v>
      </c>
      <c r="G1056" s="80"/>
      <c r="H1056" s="80"/>
      <c r="I1056" s="80" t="b">
        <v>0</v>
      </c>
      <c r="J1056" s="81" t="s">
        <v>4680</v>
      </c>
      <c r="K1056" s="81" t="s">
        <v>4702</v>
      </c>
      <c r="L1056" s="81" t="s">
        <v>552</v>
      </c>
      <c r="M1056" s="81"/>
      <c r="N1056" s="81"/>
      <c r="O1056" s="81"/>
      <c r="P1056" s="81"/>
      <c r="Q1056" s="82" t="s">
        <v>4678</v>
      </c>
      <c r="R1056" s="82" t="s">
        <v>4701</v>
      </c>
      <c r="S1056" s="82" t="s">
        <v>5001</v>
      </c>
      <c r="T1056" s="82"/>
      <c r="U1056" s="82"/>
      <c r="V1056" s="82"/>
      <c r="W1056" s="82"/>
    </row>
    <row r="1057" spans="1:23" ht="30" x14ac:dyDescent="0.2">
      <c r="A1057" s="84" t="s">
        <v>4715</v>
      </c>
      <c r="B1057" s="84" t="s">
        <v>6340</v>
      </c>
      <c r="C1057" s="84" t="s">
        <v>9812</v>
      </c>
      <c r="D1057" s="84" t="s">
        <v>2072</v>
      </c>
      <c r="E1057" s="84" t="s">
        <v>754</v>
      </c>
      <c r="F1057" s="84" t="s">
        <v>757</v>
      </c>
      <c r="G1057" s="84"/>
      <c r="H1057" s="84"/>
      <c r="I1057" s="84" t="b">
        <v>0</v>
      </c>
      <c r="J1057" s="85" t="s">
        <v>4731</v>
      </c>
      <c r="K1057" s="85" t="s">
        <v>4700</v>
      </c>
      <c r="L1057" s="85" t="s">
        <v>552</v>
      </c>
      <c r="M1057" s="85"/>
      <c r="N1057" s="85"/>
      <c r="O1057" s="85"/>
      <c r="P1057" s="85"/>
      <c r="Q1057" s="86" t="s">
        <v>4729</v>
      </c>
      <c r="R1057" s="86" t="s">
        <v>4699</v>
      </c>
      <c r="S1057" s="86" t="s">
        <v>5001</v>
      </c>
      <c r="T1057" s="86"/>
      <c r="U1057" s="86"/>
      <c r="V1057" s="86" t="s">
        <v>6341</v>
      </c>
      <c r="W1057" s="86"/>
    </row>
    <row r="1058" spans="1:23" ht="30" x14ac:dyDescent="0.2">
      <c r="A1058" s="84" t="s">
        <v>4715</v>
      </c>
      <c r="B1058" s="84" t="s">
        <v>6342</v>
      </c>
      <c r="C1058" s="84" t="s">
        <v>9813</v>
      </c>
      <c r="D1058" s="84" t="s">
        <v>1506</v>
      </c>
      <c r="E1058" s="84" t="s">
        <v>750</v>
      </c>
      <c r="F1058" s="84" t="s">
        <v>354</v>
      </c>
      <c r="G1058" s="84"/>
      <c r="H1058" s="84"/>
      <c r="I1058" s="84" t="b">
        <v>0</v>
      </c>
      <c r="J1058" s="85" t="s">
        <v>4788</v>
      </c>
      <c r="K1058" s="85" t="s">
        <v>4762</v>
      </c>
      <c r="L1058" s="85" t="s">
        <v>552</v>
      </c>
      <c r="M1058" s="85"/>
      <c r="N1058" s="85"/>
      <c r="O1058" s="85"/>
      <c r="P1058" s="85"/>
      <c r="Q1058" s="86" t="s">
        <v>4786</v>
      </c>
      <c r="R1058" s="86" t="s">
        <v>4760</v>
      </c>
      <c r="S1058" s="86" t="s">
        <v>5001</v>
      </c>
      <c r="T1058" s="86"/>
      <c r="U1058" s="86"/>
      <c r="V1058" s="86" t="s">
        <v>6343</v>
      </c>
      <c r="W1058" s="86"/>
    </row>
    <row r="1059" spans="1:23" ht="30" x14ac:dyDescent="0.2">
      <c r="A1059" s="80" t="s">
        <v>4715</v>
      </c>
      <c r="B1059" s="80" t="s">
        <v>5002</v>
      </c>
      <c r="C1059" s="80" t="s">
        <v>9814</v>
      </c>
      <c r="D1059" s="80" t="s">
        <v>554</v>
      </c>
      <c r="E1059" s="80" t="s">
        <v>749</v>
      </c>
      <c r="F1059" s="80" t="s">
        <v>755</v>
      </c>
      <c r="G1059" s="80"/>
      <c r="H1059" s="80"/>
      <c r="I1059" s="80" t="b">
        <v>0</v>
      </c>
      <c r="J1059" s="81" t="s">
        <v>4680</v>
      </c>
      <c r="K1059" s="81" t="s">
        <v>4702</v>
      </c>
      <c r="L1059" s="81" t="s">
        <v>554</v>
      </c>
      <c r="M1059" s="81"/>
      <c r="N1059" s="81"/>
      <c r="O1059" s="81"/>
      <c r="P1059" s="81"/>
      <c r="Q1059" s="82" t="s">
        <v>4678</v>
      </c>
      <c r="R1059" s="82" t="s">
        <v>4701</v>
      </c>
      <c r="S1059" s="82" t="s">
        <v>5003</v>
      </c>
      <c r="T1059" s="82"/>
      <c r="U1059" s="82"/>
      <c r="V1059" s="82"/>
      <c r="W1059" s="82"/>
    </row>
    <row r="1060" spans="1:23" ht="45" x14ac:dyDescent="0.2">
      <c r="A1060" s="80" t="s">
        <v>4715</v>
      </c>
      <c r="B1060" s="80" t="s">
        <v>5004</v>
      </c>
      <c r="C1060" s="80" t="s">
        <v>5005</v>
      </c>
      <c r="D1060" s="80" t="s">
        <v>3395</v>
      </c>
      <c r="E1060" s="80" t="s">
        <v>754</v>
      </c>
      <c r="F1060" s="80" t="s">
        <v>757</v>
      </c>
      <c r="G1060" s="80"/>
      <c r="H1060" s="80"/>
      <c r="I1060" s="80" t="b">
        <v>0</v>
      </c>
      <c r="J1060" s="81" t="s">
        <v>4731</v>
      </c>
      <c r="K1060" s="81" t="s">
        <v>4700</v>
      </c>
      <c r="L1060" s="81" t="s">
        <v>3395</v>
      </c>
      <c r="M1060" s="81"/>
      <c r="N1060" s="81"/>
      <c r="O1060" s="81"/>
      <c r="P1060" s="81"/>
      <c r="Q1060" s="82" t="s">
        <v>4729</v>
      </c>
      <c r="R1060" s="82" t="s">
        <v>4699</v>
      </c>
      <c r="S1060" s="82" t="s">
        <v>5006</v>
      </c>
      <c r="T1060" s="82"/>
      <c r="U1060" s="82"/>
      <c r="V1060" s="82"/>
      <c r="W1060" s="82"/>
    </row>
    <row r="1061" spans="1:23" ht="30" x14ac:dyDescent="0.2">
      <c r="A1061" s="80" t="s">
        <v>4715</v>
      </c>
      <c r="B1061" s="80" t="s">
        <v>6344</v>
      </c>
      <c r="C1061" s="80" t="s">
        <v>9815</v>
      </c>
      <c r="D1061" s="80" t="s">
        <v>4311</v>
      </c>
      <c r="E1061" s="80" t="s">
        <v>754</v>
      </c>
      <c r="F1061" s="80" t="s">
        <v>757</v>
      </c>
      <c r="G1061" s="80"/>
      <c r="H1061" s="80"/>
      <c r="I1061" s="80" t="b">
        <v>0</v>
      </c>
      <c r="J1061" s="81" t="s">
        <v>4731</v>
      </c>
      <c r="K1061" s="81" t="s">
        <v>4700</v>
      </c>
      <c r="L1061" s="81" t="s">
        <v>5010</v>
      </c>
      <c r="M1061" s="81"/>
      <c r="N1061" s="81"/>
      <c r="O1061" s="81" t="s">
        <v>4311</v>
      </c>
      <c r="P1061" s="81"/>
      <c r="Q1061" s="82" t="s">
        <v>4729</v>
      </c>
      <c r="R1061" s="82" t="s">
        <v>4699</v>
      </c>
      <c r="S1061" s="82" t="s">
        <v>5009</v>
      </c>
      <c r="T1061" s="82"/>
      <c r="U1061" s="82"/>
      <c r="V1061" s="82" t="s">
        <v>6345</v>
      </c>
      <c r="W1061" s="82"/>
    </row>
    <row r="1062" spans="1:23" ht="30" x14ac:dyDescent="0.2">
      <c r="A1062" s="80" t="s">
        <v>4715</v>
      </c>
      <c r="B1062" s="80" t="s">
        <v>5007</v>
      </c>
      <c r="C1062" s="80" t="s">
        <v>5008</v>
      </c>
      <c r="D1062" s="80" t="s">
        <v>4363</v>
      </c>
      <c r="E1062" s="80" t="s">
        <v>749</v>
      </c>
      <c r="F1062" s="80" t="s">
        <v>757</v>
      </c>
      <c r="G1062" s="80"/>
      <c r="H1062" s="80"/>
      <c r="I1062" s="80" t="b">
        <v>0</v>
      </c>
      <c r="J1062" s="81" t="s">
        <v>4680</v>
      </c>
      <c r="K1062" s="81" t="s">
        <v>4700</v>
      </c>
      <c r="L1062" s="81" t="s">
        <v>5010</v>
      </c>
      <c r="M1062" s="81"/>
      <c r="N1062" s="81"/>
      <c r="O1062" s="81"/>
      <c r="P1062" s="81"/>
      <c r="Q1062" s="82" t="s">
        <v>4678</v>
      </c>
      <c r="R1062" s="82" t="s">
        <v>4699</v>
      </c>
      <c r="S1062" s="82" t="s">
        <v>5009</v>
      </c>
      <c r="T1062" s="82"/>
      <c r="U1062" s="82"/>
      <c r="V1062" s="82"/>
      <c r="W1062" s="82"/>
    </row>
    <row r="1063" spans="1:23" ht="60" x14ac:dyDescent="0.2">
      <c r="A1063" s="80" t="s">
        <v>4715</v>
      </c>
      <c r="B1063" s="80" t="s">
        <v>6346</v>
      </c>
      <c r="C1063" s="80" t="s">
        <v>8120</v>
      </c>
      <c r="D1063" s="80" t="s">
        <v>2073</v>
      </c>
      <c r="E1063" s="80" t="s">
        <v>754</v>
      </c>
      <c r="F1063" s="80" t="s">
        <v>757</v>
      </c>
      <c r="G1063" s="80"/>
      <c r="H1063" s="80"/>
      <c r="I1063" s="80" t="b">
        <v>0</v>
      </c>
      <c r="J1063" s="81" t="s">
        <v>4731</v>
      </c>
      <c r="K1063" s="81" t="s">
        <v>4700</v>
      </c>
      <c r="L1063" s="81" t="s">
        <v>5010</v>
      </c>
      <c r="M1063" s="81"/>
      <c r="N1063" s="81"/>
      <c r="O1063" s="81" t="s">
        <v>11009</v>
      </c>
      <c r="P1063" s="81"/>
      <c r="Q1063" s="82" t="s">
        <v>4729</v>
      </c>
      <c r="R1063" s="82" t="s">
        <v>4699</v>
      </c>
      <c r="S1063" s="82" t="s">
        <v>5009</v>
      </c>
      <c r="T1063" s="82"/>
      <c r="U1063" s="82"/>
      <c r="V1063" s="82" t="s">
        <v>6347</v>
      </c>
      <c r="W1063" s="82"/>
    </row>
    <row r="1064" spans="1:23" ht="30" x14ac:dyDescent="0.2">
      <c r="A1064" s="84" t="s">
        <v>4715</v>
      </c>
      <c r="B1064" s="84" t="s">
        <v>6348</v>
      </c>
      <c r="C1064" s="84" t="s">
        <v>9816</v>
      </c>
      <c r="D1064" s="84" t="s">
        <v>1561</v>
      </c>
      <c r="E1064" s="84" t="s">
        <v>750</v>
      </c>
      <c r="F1064" s="84" t="s">
        <v>354</v>
      </c>
      <c r="G1064" s="84"/>
      <c r="H1064" s="84"/>
      <c r="I1064" s="84" t="b">
        <v>0</v>
      </c>
      <c r="J1064" s="85" t="s">
        <v>4788</v>
      </c>
      <c r="K1064" s="85" t="s">
        <v>4762</v>
      </c>
      <c r="L1064" s="85" t="s">
        <v>5010</v>
      </c>
      <c r="M1064" s="85"/>
      <c r="N1064" s="85"/>
      <c r="O1064" s="85"/>
      <c r="P1064" s="85"/>
      <c r="Q1064" s="86" t="s">
        <v>4786</v>
      </c>
      <c r="R1064" s="86" t="s">
        <v>4760</v>
      </c>
      <c r="S1064" s="86" t="s">
        <v>5009</v>
      </c>
      <c r="T1064" s="86"/>
      <c r="U1064" s="86"/>
      <c r="V1064" s="86" t="s">
        <v>6349</v>
      </c>
      <c r="W1064" s="86"/>
    </row>
    <row r="1065" spans="1:23" ht="30" x14ac:dyDescent="0.2">
      <c r="A1065" s="84" t="s">
        <v>4715</v>
      </c>
      <c r="B1065" s="84" t="s">
        <v>6350</v>
      </c>
      <c r="C1065" s="84" t="s">
        <v>9817</v>
      </c>
      <c r="D1065" s="84" t="s">
        <v>541</v>
      </c>
      <c r="E1065" s="84" t="s">
        <v>749</v>
      </c>
      <c r="F1065" s="84" t="s">
        <v>757</v>
      </c>
      <c r="G1065" s="84"/>
      <c r="H1065" s="84"/>
      <c r="I1065" s="84" t="b">
        <v>0</v>
      </c>
      <c r="J1065" s="85" t="s">
        <v>4680</v>
      </c>
      <c r="K1065" s="85" t="s">
        <v>4700</v>
      </c>
      <c r="L1065" s="85" t="s">
        <v>5010</v>
      </c>
      <c r="M1065" s="85"/>
      <c r="N1065" s="85"/>
      <c r="O1065" s="85"/>
      <c r="P1065" s="85"/>
      <c r="Q1065" s="86" t="s">
        <v>4678</v>
      </c>
      <c r="R1065" s="86" t="s">
        <v>4699</v>
      </c>
      <c r="S1065" s="86" t="s">
        <v>5009</v>
      </c>
      <c r="T1065" s="86"/>
      <c r="U1065" s="86"/>
      <c r="V1065" s="86" t="s">
        <v>6351</v>
      </c>
      <c r="W1065" s="86"/>
    </row>
    <row r="1066" spans="1:23" ht="30" x14ac:dyDescent="0.2">
      <c r="A1066" s="84" t="s">
        <v>4715</v>
      </c>
      <c r="B1066" s="84" t="s">
        <v>6352</v>
      </c>
      <c r="C1066" s="84" t="s">
        <v>9818</v>
      </c>
      <c r="D1066" s="84" t="s">
        <v>3259</v>
      </c>
      <c r="E1066" s="84" t="s">
        <v>750</v>
      </c>
      <c r="F1066" s="84" t="s">
        <v>354</v>
      </c>
      <c r="G1066" s="84"/>
      <c r="H1066" s="84"/>
      <c r="I1066" s="84" t="b">
        <v>0</v>
      </c>
      <c r="J1066" s="85" t="s">
        <v>4788</v>
      </c>
      <c r="K1066" s="85" t="s">
        <v>4762</v>
      </c>
      <c r="L1066" s="85" t="s">
        <v>5010</v>
      </c>
      <c r="M1066" s="85"/>
      <c r="N1066" s="85"/>
      <c r="O1066" s="85"/>
      <c r="P1066" s="85"/>
      <c r="Q1066" s="86" t="s">
        <v>4786</v>
      </c>
      <c r="R1066" s="86" t="s">
        <v>4760</v>
      </c>
      <c r="S1066" s="86" t="s">
        <v>5009</v>
      </c>
      <c r="T1066" s="86"/>
      <c r="U1066" s="86"/>
      <c r="V1066" s="86" t="s">
        <v>6353</v>
      </c>
      <c r="W1066" s="86"/>
    </row>
    <row r="1067" spans="1:23" ht="45" x14ac:dyDescent="0.2">
      <c r="A1067" s="80" t="s">
        <v>4715</v>
      </c>
      <c r="B1067" s="80" t="s">
        <v>9819</v>
      </c>
      <c r="C1067" s="80" t="s">
        <v>9820</v>
      </c>
      <c r="D1067" s="80" t="s">
        <v>4472</v>
      </c>
      <c r="E1067" s="80" t="s">
        <v>749</v>
      </c>
      <c r="F1067" s="80" t="s">
        <v>757</v>
      </c>
      <c r="G1067" s="80" t="s">
        <v>332</v>
      </c>
      <c r="H1067" s="80"/>
      <c r="I1067" s="80" t="b">
        <v>0</v>
      </c>
      <c r="J1067" s="81" t="s">
        <v>4680</v>
      </c>
      <c r="K1067" s="81" t="s">
        <v>4700</v>
      </c>
      <c r="L1067" s="81" t="s">
        <v>5010</v>
      </c>
      <c r="M1067" s="81"/>
      <c r="N1067" s="81"/>
      <c r="O1067" s="81" t="s">
        <v>11010</v>
      </c>
      <c r="P1067" s="81"/>
      <c r="Q1067" s="82" t="s">
        <v>4678</v>
      </c>
      <c r="R1067" s="82" t="s">
        <v>4699</v>
      </c>
      <c r="S1067" s="82" t="s">
        <v>5009</v>
      </c>
      <c r="T1067" s="82"/>
      <c r="U1067" s="82"/>
      <c r="V1067" s="82" t="s">
        <v>9821</v>
      </c>
      <c r="W1067" s="82"/>
    </row>
    <row r="1068" spans="1:23" ht="30" x14ac:dyDescent="0.2">
      <c r="A1068" s="80" t="s">
        <v>4715</v>
      </c>
      <c r="B1068" s="80" t="s">
        <v>5011</v>
      </c>
      <c r="C1068" s="80" t="s">
        <v>5012</v>
      </c>
      <c r="D1068" s="80" t="s">
        <v>296</v>
      </c>
      <c r="E1068" s="80" t="s">
        <v>754</v>
      </c>
      <c r="F1068" s="80" t="s">
        <v>757</v>
      </c>
      <c r="G1068" s="80"/>
      <c r="H1068" s="80"/>
      <c r="I1068" s="80" t="b">
        <v>0</v>
      </c>
      <c r="J1068" s="81" t="s">
        <v>4731</v>
      </c>
      <c r="K1068" s="81" t="s">
        <v>4700</v>
      </c>
      <c r="L1068" s="81" t="s">
        <v>296</v>
      </c>
      <c r="M1068" s="81"/>
      <c r="N1068" s="81"/>
      <c r="O1068" s="81"/>
      <c r="P1068" s="81"/>
      <c r="Q1068" s="82" t="s">
        <v>4729</v>
      </c>
      <c r="R1068" s="82" t="s">
        <v>4699</v>
      </c>
      <c r="S1068" s="82" t="s">
        <v>5013</v>
      </c>
      <c r="T1068" s="82"/>
      <c r="U1068" s="82"/>
      <c r="V1068" s="82"/>
      <c r="W1068" s="82"/>
    </row>
    <row r="1069" spans="1:23" ht="30" x14ac:dyDescent="0.2">
      <c r="A1069" s="80" t="s">
        <v>4715</v>
      </c>
      <c r="B1069" s="80" t="s">
        <v>5014</v>
      </c>
      <c r="C1069" s="80" t="s">
        <v>9822</v>
      </c>
      <c r="D1069" s="80" t="s">
        <v>3670</v>
      </c>
      <c r="E1069" s="80" t="s">
        <v>754</v>
      </c>
      <c r="F1069" s="80" t="s">
        <v>757</v>
      </c>
      <c r="G1069" s="80"/>
      <c r="H1069" s="80"/>
      <c r="I1069" s="80" t="b">
        <v>0</v>
      </c>
      <c r="J1069" s="81" t="s">
        <v>4731</v>
      </c>
      <c r="K1069" s="81" t="s">
        <v>4700</v>
      </c>
      <c r="L1069" s="81" t="s">
        <v>3670</v>
      </c>
      <c r="M1069" s="81"/>
      <c r="N1069" s="81"/>
      <c r="O1069" s="81"/>
      <c r="P1069" s="81"/>
      <c r="Q1069" s="82" t="s">
        <v>4729</v>
      </c>
      <c r="R1069" s="82" t="s">
        <v>4699</v>
      </c>
      <c r="S1069" s="82" t="s">
        <v>5015</v>
      </c>
      <c r="T1069" s="82"/>
      <c r="U1069" s="82"/>
      <c r="V1069" s="82"/>
      <c r="W1069" s="82"/>
    </row>
    <row r="1070" spans="1:23" ht="60" x14ac:dyDescent="0.2">
      <c r="A1070" s="80" t="s">
        <v>4715</v>
      </c>
      <c r="B1070" s="80" t="s">
        <v>6354</v>
      </c>
      <c r="C1070" s="80" t="s">
        <v>9823</v>
      </c>
      <c r="D1070" s="80" t="s">
        <v>298</v>
      </c>
      <c r="E1070" s="80" t="s">
        <v>754</v>
      </c>
      <c r="F1070" s="80" t="s">
        <v>757</v>
      </c>
      <c r="G1070" s="80"/>
      <c r="H1070" s="80"/>
      <c r="I1070" s="80" t="b">
        <v>0</v>
      </c>
      <c r="J1070" s="81" t="s">
        <v>4731</v>
      </c>
      <c r="K1070" s="81" t="s">
        <v>4700</v>
      </c>
      <c r="L1070" s="81" t="s">
        <v>296</v>
      </c>
      <c r="M1070" s="81"/>
      <c r="N1070" s="81"/>
      <c r="O1070" s="81" t="s">
        <v>11011</v>
      </c>
      <c r="P1070" s="81"/>
      <c r="Q1070" s="82" t="s">
        <v>4729</v>
      </c>
      <c r="R1070" s="82" t="s">
        <v>4699</v>
      </c>
      <c r="S1070" s="82" t="s">
        <v>5013</v>
      </c>
      <c r="T1070" s="82"/>
      <c r="U1070" s="82"/>
      <c r="V1070" s="82" t="s">
        <v>6355</v>
      </c>
      <c r="W1070" s="82"/>
    </row>
    <row r="1071" spans="1:23" ht="75" x14ac:dyDescent="0.2">
      <c r="A1071" s="80" t="s">
        <v>4715</v>
      </c>
      <c r="B1071" s="80" t="s">
        <v>6356</v>
      </c>
      <c r="C1071" s="80" t="s">
        <v>9824</v>
      </c>
      <c r="D1071" s="80" t="s">
        <v>302</v>
      </c>
      <c r="E1071" s="80" t="s">
        <v>754</v>
      </c>
      <c r="F1071" s="80" t="s">
        <v>757</v>
      </c>
      <c r="G1071" s="80"/>
      <c r="H1071" s="80"/>
      <c r="I1071" s="80" t="b">
        <v>0</v>
      </c>
      <c r="J1071" s="81" t="s">
        <v>4731</v>
      </c>
      <c r="K1071" s="81" t="s">
        <v>4700</v>
      </c>
      <c r="L1071" s="81" t="s">
        <v>296</v>
      </c>
      <c r="M1071" s="81"/>
      <c r="N1071" s="81"/>
      <c r="O1071" s="81" t="s">
        <v>11012</v>
      </c>
      <c r="P1071" s="81"/>
      <c r="Q1071" s="82" t="s">
        <v>4729</v>
      </c>
      <c r="R1071" s="82" t="s">
        <v>4699</v>
      </c>
      <c r="S1071" s="82" t="s">
        <v>5013</v>
      </c>
      <c r="T1071" s="82"/>
      <c r="U1071" s="82"/>
      <c r="V1071" s="82" t="s">
        <v>6651</v>
      </c>
      <c r="W1071" s="82"/>
    </row>
    <row r="1072" spans="1:23" ht="45" x14ac:dyDescent="0.2">
      <c r="A1072" s="80" t="s">
        <v>4715</v>
      </c>
      <c r="B1072" s="80" t="s">
        <v>6357</v>
      </c>
      <c r="C1072" s="80" t="s">
        <v>8122</v>
      </c>
      <c r="D1072" s="80" t="s">
        <v>297</v>
      </c>
      <c r="E1072" s="80" t="s">
        <v>754</v>
      </c>
      <c r="F1072" s="80" t="s">
        <v>757</v>
      </c>
      <c r="G1072" s="80"/>
      <c r="H1072" s="80"/>
      <c r="I1072" s="80" t="b">
        <v>0</v>
      </c>
      <c r="J1072" s="81" t="s">
        <v>4731</v>
      </c>
      <c r="K1072" s="81" t="s">
        <v>4700</v>
      </c>
      <c r="L1072" s="81" t="s">
        <v>296</v>
      </c>
      <c r="M1072" s="81"/>
      <c r="N1072" s="81"/>
      <c r="O1072" s="81" t="s">
        <v>11013</v>
      </c>
      <c r="P1072" s="81"/>
      <c r="Q1072" s="82" t="s">
        <v>4729</v>
      </c>
      <c r="R1072" s="82" t="s">
        <v>4699</v>
      </c>
      <c r="S1072" s="82" t="s">
        <v>5013</v>
      </c>
      <c r="T1072" s="82"/>
      <c r="U1072" s="82"/>
      <c r="V1072" s="82" t="s">
        <v>6358</v>
      </c>
      <c r="W1072" s="82"/>
    </row>
    <row r="1073" spans="1:23" ht="75" x14ac:dyDescent="0.2">
      <c r="A1073" s="80" t="s">
        <v>4715</v>
      </c>
      <c r="B1073" s="80" t="s">
        <v>9825</v>
      </c>
      <c r="C1073" s="80" t="s">
        <v>9826</v>
      </c>
      <c r="D1073" s="80" t="s">
        <v>987</v>
      </c>
      <c r="E1073" s="80" t="s">
        <v>754</v>
      </c>
      <c r="F1073" s="80" t="s">
        <v>757</v>
      </c>
      <c r="G1073" s="80"/>
      <c r="H1073" s="80"/>
      <c r="I1073" s="80" t="b">
        <v>0</v>
      </c>
      <c r="J1073" s="81" t="s">
        <v>4731</v>
      </c>
      <c r="K1073" s="81" t="s">
        <v>4700</v>
      </c>
      <c r="L1073" s="81" t="s">
        <v>296</v>
      </c>
      <c r="M1073" s="81"/>
      <c r="N1073" s="81"/>
      <c r="O1073" s="81" t="s">
        <v>11014</v>
      </c>
      <c r="P1073" s="81"/>
      <c r="Q1073" s="82" t="s">
        <v>4729</v>
      </c>
      <c r="R1073" s="82" t="s">
        <v>4699</v>
      </c>
      <c r="S1073" s="82" t="s">
        <v>5013</v>
      </c>
      <c r="T1073" s="82"/>
      <c r="U1073" s="82"/>
      <c r="V1073" s="82" t="s">
        <v>9827</v>
      </c>
      <c r="W1073" s="82"/>
    </row>
    <row r="1074" spans="1:23" ht="60" x14ac:dyDescent="0.2">
      <c r="A1074" s="80" t="s">
        <v>4715</v>
      </c>
      <c r="B1074" s="80" t="s">
        <v>6359</v>
      </c>
      <c r="C1074" s="80" t="s">
        <v>9828</v>
      </c>
      <c r="D1074" s="80" t="s">
        <v>299</v>
      </c>
      <c r="E1074" s="80" t="s">
        <v>754</v>
      </c>
      <c r="F1074" s="80" t="s">
        <v>757</v>
      </c>
      <c r="G1074" s="80"/>
      <c r="H1074" s="80"/>
      <c r="I1074" s="80" t="b">
        <v>0</v>
      </c>
      <c r="J1074" s="81" t="s">
        <v>4731</v>
      </c>
      <c r="K1074" s="81" t="s">
        <v>4700</v>
      </c>
      <c r="L1074" s="81" t="s">
        <v>296</v>
      </c>
      <c r="M1074" s="81"/>
      <c r="N1074" s="81"/>
      <c r="O1074" s="81" t="s">
        <v>11015</v>
      </c>
      <c r="P1074" s="81"/>
      <c r="Q1074" s="82" t="s">
        <v>4729</v>
      </c>
      <c r="R1074" s="82" t="s">
        <v>4699</v>
      </c>
      <c r="S1074" s="82" t="s">
        <v>5013</v>
      </c>
      <c r="T1074" s="82"/>
      <c r="U1074" s="82"/>
      <c r="V1074" s="82" t="s">
        <v>6360</v>
      </c>
      <c r="W1074" s="82"/>
    </row>
    <row r="1075" spans="1:23" ht="75" x14ac:dyDescent="0.2">
      <c r="A1075" s="80" t="s">
        <v>4715</v>
      </c>
      <c r="B1075" s="80" t="s">
        <v>6652</v>
      </c>
      <c r="C1075" s="80" t="s">
        <v>9829</v>
      </c>
      <c r="D1075" s="80" t="s">
        <v>4364</v>
      </c>
      <c r="E1075" s="80" t="s">
        <v>754</v>
      </c>
      <c r="F1075" s="80" t="s">
        <v>757</v>
      </c>
      <c r="G1075" s="80" t="s">
        <v>332</v>
      </c>
      <c r="H1075" s="80"/>
      <c r="I1075" s="80" t="b">
        <v>0</v>
      </c>
      <c r="J1075" s="81" t="s">
        <v>4684</v>
      </c>
      <c r="K1075" s="81" t="s">
        <v>4700</v>
      </c>
      <c r="L1075" s="81" t="s">
        <v>296</v>
      </c>
      <c r="M1075" s="81"/>
      <c r="N1075" s="81"/>
      <c r="O1075" s="81" t="s">
        <v>11016</v>
      </c>
      <c r="P1075" s="81"/>
      <c r="Q1075" s="82" t="s">
        <v>4729</v>
      </c>
      <c r="R1075" s="82" t="s">
        <v>4699</v>
      </c>
      <c r="S1075" s="82" t="s">
        <v>5013</v>
      </c>
      <c r="T1075" s="82"/>
      <c r="U1075" s="82"/>
      <c r="V1075" s="82" t="s">
        <v>6653</v>
      </c>
      <c r="W1075" s="82"/>
    </row>
    <row r="1076" spans="1:23" ht="30" x14ac:dyDescent="0.2">
      <c r="A1076" s="84" t="s">
        <v>4715</v>
      </c>
      <c r="B1076" s="84" t="s">
        <v>6572</v>
      </c>
      <c r="C1076" s="84" t="s">
        <v>9830</v>
      </c>
      <c r="D1076" s="84" t="s">
        <v>2319</v>
      </c>
      <c r="E1076" s="84" t="s">
        <v>754</v>
      </c>
      <c r="F1076" s="84" t="s">
        <v>757</v>
      </c>
      <c r="G1076" s="84" t="s">
        <v>332</v>
      </c>
      <c r="H1076" s="84"/>
      <c r="I1076" s="84" t="b">
        <v>0</v>
      </c>
      <c r="J1076" s="85" t="s">
        <v>4731</v>
      </c>
      <c r="K1076" s="85" t="s">
        <v>4700</v>
      </c>
      <c r="L1076" s="85" t="s">
        <v>296</v>
      </c>
      <c r="M1076" s="85"/>
      <c r="N1076" s="85"/>
      <c r="O1076" s="85"/>
      <c r="P1076" s="85"/>
      <c r="Q1076" s="86" t="s">
        <v>4729</v>
      </c>
      <c r="R1076" s="86" t="s">
        <v>4699</v>
      </c>
      <c r="S1076" s="86" t="s">
        <v>5013</v>
      </c>
      <c r="T1076" s="86"/>
      <c r="U1076" s="86"/>
      <c r="V1076" s="86" t="s">
        <v>6573</v>
      </c>
      <c r="W1076" s="86"/>
    </row>
    <row r="1077" spans="1:23" ht="30" x14ac:dyDescent="0.2">
      <c r="A1077" s="84" t="s">
        <v>4715</v>
      </c>
      <c r="B1077" s="84" t="s">
        <v>9831</v>
      </c>
      <c r="C1077" s="84" t="s">
        <v>9832</v>
      </c>
      <c r="D1077" s="84" t="s">
        <v>2399</v>
      </c>
      <c r="E1077" s="84" t="s">
        <v>754</v>
      </c>
      <c r="F1077" s="84" t="s">
        <v>757</v>
      </c>
      <c r="G1077" s="84"/>
      <c r="H1077" s="84"/>
      <c r="I1077" s="84" t="b">
        <v>0</v>
      </c>
      <c r="J1077" s="85" t="s">
        <v>4731</v>
      </c>
      <c r="K1077" s="85" t="s">
        <v>4700</v>
      </c>
      <c r="L1077" s="85" t="s">
        <v>296</v>
      </c>
      <c r="M1077" s="85"/>
      <c r="N1077" s="85"/>
      <c r="O1077" s="85"/>
      <c r="P1077" s="85"/>
      <c r="Q1077" s="86" t="s">
        <v>4729</v>
      </c>
      <c r="R1077" s="86" t="s">
        <v>4699</v>
      </c>
      <c r="S1077" s="86" t="s">
        <v>5013</v>
      </c>
      <c r="T1077" s="86"/>
      <c r="U1077" s="86"/>
      <c r="V1077" s="86" t="s">
        <v>9833</v>
      </c>
      <c r="W1077" s="86"/>
    </row>
    <row r="1078" spans="1:23" ht="60" x14ac:dyDescent="0.2">
      <c r="A1078" s="87"/>
      <c r="B1078" s="88" t="s">
        <v>9834</v>
      </c>
      <c r="C1078" s="88" t="s">
        <v>9835</v>
      </c>
      <c r="D1078" s="87" t="s">
        <v>2311</v>
      </c>
      <c r="E1078" s="87">
        <v>30</v>
      </c>
      <c r="F1078" s="87">
        <v>50000</v>
      </c>
      <c r="G1078" s="87"/>
      <c r="H1078" s="87"/>
      <c r="I1078" s="87"/>
      <c r="J1078" s="89" t="s">
        <v>4731</v>
      </c>
      <c r="K1078" s="89" t="s">
        <v>4700</v>
      </c>
      <c r="L1078" s="89" t="s">
        <v>296</v>
      </c>
      <c r="M1078" s="89"/>
      <c r="N1078" s="89"/>
      <c r="O1078" s="89" t="s">
        <v>11017</v>
      </c>
      <c r="P1078" s="89"/>
      <c r="Q1078" s="83" t="s">
        <v>4729</v>
      </c>
      <c r="R1078" s="83" t="s">
        <v>4699</v>
      </c>
      <c r="S1078" s="83" t="s">
        <v>5013</v>
      </c>
      <c r="T1078" s="83"/>
      <c r="U1078" s="83"/>
      <c r="V1078" s="83" t="s">
        <v>9836</v>
      </c>
      <c r="W1078" s="83"/>
    </row>
    <row r="1079" spans="1:23" ht="45" x14ac:dyDescent="0.2">
      <c r="A1079" s="80" t="s">
        <v>4715</v>
      </c>
      <c r="B1079" s="80" t="s">
        <v>6361</v>
      </c>
      <c r="C1079" s="80" t="s">
        <v>9837</v>
      </c>
      <c r="D1079" s="80" t="s">
        <v>811</v>
      </c>
      <c r="E1079" s="80" t="s">
        <v>754</v>
      </c>
      <c r="F1079" s="80" t="s">
        <v>757</v>
      </c>
      <c r="G1079" s="80"/>
      <c r="H1079" s="80"/>
      <c r="I1079" s="80" t="b">
        <v>0</v>
      </c>
      <c r="J1079" s="81" t="s">
        <v>4731</v>
      </c>
      <c r="K1079" s="81" t="s">
        <v>4700</v>
      </c>
      <c r="L1079" s="81" t="s">
        <v>296</v>
      </c>
      <c r="M1079" s="81"/>
      <c r="N1079" s="81"/>
      <c r="O1079" s="81" t="s">
        <v>11018</v>
      </c>
      <c r="P1079" s="81"/>
      <c r="Q1079" s="82" t="s">
        <v>4729</v>
      </c>
      <c r="R1079" s="82" t="s">
        <v>4699</v>
      </c>
      <c r="S1079" s="82" t="s">
        <v>5013</v>
      </c>
      <c r="T1079" s="82"/>
      <c r="U1079" s="82"/>
      <c r="V1079" s="82" t="s">
        <v>6362</v>
      </c>
      <c r="W1079" s="82"/>
    </row>
    <row r="1080" spans="1:23" ht="45" x14ac:dyDescent="0.2">
      <c r="A1080" s="80" t="s">
        <v>4715</v>
      </c>
      <c r="B1080" s="80" t="s">
        <v>6457</v>
      </c>
      <c r="C1080" s="80" t="s">
        <v>9838</v>
      </c>
      <c r="D1080" s="80" t="s">
        <v>2846</v>
      </c>
      <c r="E1080" s="80" t="s">
        <v>754</v>
      </c>
      <c r="F1080" s="80" t="s">
        <v>757</v>
      </c>
      <c r="G1080" s="80"/>
      <c r="H1080" s="80"/>
      <c r="I1080" s="80" t="b">
        <v>0</v>
      </c>
      <c r="J1080" s="81" t="s">
        <v>4731</v>
      </c>
      <c r="K1080" s="81" t="s">
        <v>4700</v>
      </c>
      <c r="L1080" s="81" t="s">
        <v>296</v>
      </c>
      <c r="M1080" s="81"/>
      <c r="N1080" s="81"/>
      <c r="O1080" s="81"/>
      <c r="P1080" s="81" t="s">
        <v>11142</v>
      </c>
      <c r="Q1080" s="82" t="s">
        <v>4729</v>
      </c>
      <c r="R1080" s="82" t="s">
        <v>4699</v>
      </c>
      <c r="S1080" s="82" t="s">
        <v>5013</v>
      </c>
      <c r="T1080" s="82"/>
      <c r="U1080" s="82"/>
      <c r="V1080" s="82"/>
      <c r="W1080" s="82" t="s">
        <v>6458</v>
      </c>
    </row>
    <row r="1081" spans="1:23" ht="60" x14ac:dyDescent="0.2">
      <c r="A1081" s="80" t="s">
        <v>4715</v>
      </c>
      <c r="B1081" s="80" t="s">
        <v>6459</v>
      </c>
      <c r="C1081" s="80" t="s">
        <v>9839</v>
      </c>
      <c r="D1081" s="80" t="s">
        <v>1256</v>
      </c>
      <c r="E1081" s="80" t="s">
        <v>754</v>
      </c>
      <c r="F1081" s="80" t="s">
        <v>757</v>
      </c>
      <c r="G1081" s="80"/>
      <c r="H1081" s="80"/>
      <c r="I1081" s="80" t="b">
        <v>0</v>
      </c>
      <c r="J1081" s="81" t="s">
        <v>4731</v>
      </c>
      <c r="K1081" s="81" t="s">
        <v>4700</v>
      </c>
      <c r="L1081" s="81" t="s">
        <v>296</v>
      </c>
      <c r="M1081" s="81"/>
      <c r="N1081" s="81"/>
      <c r="O1081" s="81"/>
      <c r="P1081" s="81" t="s">
        <v>11143</v>
      </c>
      <c r="Q1081" s="82" t="s">
        <v>4729</v>
      </c>
      <c r="R1081" s="82" t="s">
        <v>4699</v>
      </c>
      <c r="S1081" s="82" t="s">
        <v>5013</v>
      </c>
      <c r="T1081" s="82"/>
      <c r="U1081" s="82"/>
      <c r="V1081" s="82"/>
      <c r="W1081" s="82" t="s">
        <v>6460</v>
      </c>
    </row>
    <row r="1082" spans="1:23" ht="45" x14ac:dyDescent="0.2">
      <c r="A1082" s="80" t="s">
        <v>4715</v>
      </c>
      <c r="B1082" s="80" t="s">
        <v>6461</v>
      </c>
      <c r="C1082" s="80" t="s">
        <v>9840</v>
      </c>
      <c r="D1082" s="80" t="s">
        <v>2500</v>
      </c>
      <c r="E1082" s="80" t="s">
        <v>754</v>
      </c>
      <c r="F1082" s="80" t="s">
        <v>757</v>
      </c>
      <c r="G1082" s="80"/>
      <c r="H1082" s="80"/>
      <c r="I1082" s="80" t="b">
        <v>0</v>
      </c>
      <c r="J1082" s="81" t="s">
        <v>4731</v>
      </c>
      <c r="K1082" s="81" t="s">
        <v>4700</v>
      </c>
      <c r="L1082" s="81" t="s">
        <v>296</v>
      </c>
      <c r="M1082" s="81"/>
      <c r="N1082" s="81"/>
      <c r="O1082" s="81"/>
      <c r="P1082" s="81" t="s">
        <v>11144</v>
      </c>
      <c r="Q1082" s="82" t="s">
        <v>4729</v>
      </c>
      <c r="R1082" s="82" t="s">
        <v>4699</v>
      </c>
      <c r="S1082" s="82" t="s">
        <v>5013</v>
      </c>
      <c r="T1082" s="82"/>
      <c r="U1082" s="82"/>
      <c r="V1082" s="82"/>
      <c r="W1082" s="82" t="s">
        <v>6462</v>
      </c>
    </row>
    <row r="1083" spans="1:23" ht="45" x14ac:dyDescent="0.2">
      <c r="A1083" s="80" t="s">
        <v>4715</v>
      </c>
      <c r="B1083" s="80" t="s">
        <v>6463</v>
      </c>
      <c r="C1083" s="80" t="s">
        <v>9841</v>
      </c>
      <c r="D1083" s="80" t="s">
        <v>2502</v>
      </c>
      <c r="E1083" s="80" t="s">
        <v>754</v>
      </c>
      <c r="F1083" s="80" t="s">
        <v>757</v>
      </c>
      <c r="G1083" s="80"/>
      <c r="H1083" s="80"/>
      <c r="I1083" s="80" t="b">
        <v>0</v>
      </c>
      <c r="J1083" s="81" t="s">
        <v>4731</v>
      </c>
      <c r="K1083" s="81" t="s">
        <v>4700</v>
      </c>
      <c r="L1083" s="81" t="s">
        <v>296</v>
      </c>
      <c r="M1083" s="81"/>
      <c r="N1083" s="81"/>
      <c r="O1083" s="81"/>
      <c r="P1083" s="81" t="s">
        <v>11145</v>
      </c>
      <c r="Q1083" s="82" t="s">
        <v>4729</v>
      </c>
      <c r="R1083" s="82" t="s">
        <v>4699</v>
      </c>
      <c r="S1083" s="82" t="s">
        <v>5013</v>
      </c>
      <c r="T1083" s="82"/>
      <c r="U1083" s="82"/>
      <c r="V1083" s="82"/>
      <c r="W1083" s="82" t="s">
        <v>6464</v>
      </c>
    </row>
    <row r="1084" spans="1:23" ht="60" x14ac:dyDescent="0.2">
      <c r="A1084" s="87"/>
      <c r="B1084" s="88" t="s">
        <v>9842</v>
      </c>
      <c r="C1084" s="88" t="s">
        <v>9843</v>
      </c>
      <c r="D1084" s="87" t="s">
        <v>9844</v>
      </c>
      <c r="E1084" s="87">
        <v>30</v>
      </c>
      <c r="F1084" s="87">
        <v>50000</v>
      </c>
      <c r="G1084" s="87"/>
      <c r="H1084" s="87"/>
      <c r="I1084" s="87"/>
      <c r="J1084" s="89" t="s">
        <v>4731</v>
      </c>
      <c r="K1084" s="89" t="s">
        <v>4700</v>
      </c>
      <c r="L1084" s="89" t="s">
        <v>296</v>
      </c>
      <c r="M1084" s="89"/>
      <c r="N1084" s="89"/>
      <c r="O1084" s="89" t="s">
        <v>11019</v>
      </c>
      <c r="P1084" s="89"/>
      <c r="Q1084" s="83" t="s">
        <v>4729</v>
      </c>
      <c r="R1084" s="83" t="s">
        <v>4699</v>
      </c>
      <c r="S1084" s="83" t="s">
        <v>5013</v>
      </c>
      <c r="T1084" s="83"/>
      <c r="U1084" s="83"/>
      <c r="V1084" s="83" t="s">
        <v>9845</v>
      </c>
      <c r="W1084" s="83"/>
    </row>
    <row r="1085" spans="1:23" ht="60" x14ac:dyDescent="0.2">
      <c r="A1085" s="80" t="s">
        <v>4715</v>
      </c>
      <c r="B1085" s="80" t="s">
        <v>6465</v>
      </c>
      <c r="C1085" s="80" t="s">
        <v>9846</v>
      </c>
      <c r="D1085" s="80" t="s">
        <v>2546</v>
      </c>
      <c r="E1085" s="80" t="s">
        <v>754</v>
      </c>
      <c r="F1085" s="80" t="s">
        <v>757</v>
      </c>
      <c r="G1085" s="80"/>
      <c r="H1085" s="80"/>
      <c r="I1085" s="80" t="b">
        <v>0</v>
      </c>
      <c r="J1085" s="81" t="s">
        <v>4731</v>
      </c>
      <c r="K1085" s="81" t="s">
        <v>4700</v>
      </c>
      <c r="L1085" s="81" t="s">
        <v>296</v>
      </c>
      <c r="M1085" s="81"/>
      <c r="N1085" s="81"/>
      <c r="O1085" s="81"/>
      <c r="P1085" s="81" t="s">
        <v>11146</v>
      </c>
      <c r="Q1085" s="82" t="s">
        <v>4729</v>
      </c>
      <c r="R1085" s="82" t="s">
        <v>4699</v>
      </c>
      <c r="S1085" s="82" t="s">
        <v>5013</v>
      </c>
      <c r="T1085" s="82"/>
      <c r="U1085" s="82"/>
      <c r="V1085" s="82"/>
      <c r="W1085" s="82" t="s">
        <v>6466</v>
      </c>
    </row>
    <row r="1086" spans="1:23" ht="45" x14ac:dyDescent="0.2">
      <c r="A1086" s="84" t="s">
        <v>4715</v>
      </c>
      <c r="B1086" s="84" t="s">
        <v>6654</v>
      </c>
      <c r="C1086" s="84" t="s">
        <v>9847</v>
      </c>
      <c r="D1086" s="84" t="s">
        <v>2547</v>
      </c>
      <c r="E1086" s="84" t="s">
        <v>754</v>
      </c>
      <c r="F1086" s="84" t="s">
        <v>757</v>
      </c>
      <c r="G1086" s="84" t="s">
        <v>332</v>
      </c>
      <c r="H1086" s="84"/>
      <c r="I1086" s="84" t="b">
        <v>0</v>
      </c>
      <c r="J1086" s="85" t="s">
        <v>4684</v>
      </c>
      <c r="K1086" s="85" t="s">
        <v>4700</v>
      </c>
      <c r="L1086" s="85" t="s">
        <v>296</v>
      </c>
      <c r="M1086" s="85"/>
      <c r="N1086" s="85"/>
      <c r="O1086" s="85"/>
      <c r="P1086" s="85"/>
      <c r="Q1086" s="86" t="s">
        <v>4682</v>
      </c>
      <c r="R1086" s="86" t="s">
        <v>4699</v>
      </c>
      <c r="S1086" s="86" t="s">
        <v>5013</v>
      </c>
      <c r="T1086" s="86"/>
      <c r="U1086" s="86"/>
      <c r="V1086" s="86" t="s">
        <v>6655</v>
      </c>
      <c r="W1086" s="86"/>
    </row>
    <row r="1087" spans="1:23" ht="60" x14ac:dyDescent="0.2">
      <c r="A1087" s="80" t="s">
        <v>4715</v>
      </c>
      <c r="B1087" s="80" t="s">
        <v>6467</v>
      </c>
      <c r="C1087" s="80" t="s">
        <v>9848</v>
      </c>
      <c r="D1087" s="80" t="s">
        <v>2858</v>
      </c>
      <c r="E1087" s="80" t="s">
        <v>754</v>
      </c>
      <c r="F1087" s="80" t="s">
        <v>757</v>
      </c>
      <c r="G1087" s="80"/>
      <c r="H1087" s="80"/>
      <c r="I1087" s="80" t="b">
        <v>0</v>
      </c>
      <c r="J1087" s="81" t="s">
        <v>4731</v>
      </c>
      <c r="K1087" s="81" t="s">
        <v>4700</v>
      </c>
      <c r="L1087" s="81" t="s">
        <v>296</v>
      </c>
      <c r="M1087" s="81"/>
      <c r="N1087" s="81"/>
      <c r="O1087" s="81"/>
      <c r="P1087" s="81" t="s">
        <v>11147</v>
      </c>
      <c r="Q1087" s="82" t="s">
        <v>4729</v>
      </c>
      <c r="R1087" s="82" t="s">
        <v>4699</v>
      </c>
      <c r="S1087" s="82" t="s">
        <v>5013</v>
      </c>
      <c r="T1087" s="82"/>
      <c r="U1087" s="82"/>
      <c r="V1087" s="82"/>
      <c r="W1087" s="82" t="s">
        <v>6468</v>
      </c>
    </row>
    <row r="1088" spans="1:23" ht="60" x14ac:dyDescent="0.2">
      <c r="A1088" s="87"/>
      <c r="B1088" s="88" t="s">
        <v>6471</v>
      </c>
      <c r="C1088" s="88" t="s">
        <v>9849</v>
      </c>
      <c r="D1088" s="87" t="s">
        <v>3858</v>
      </c>
      <c r="E1088" s="87">
        <v>30</v>
      </c>
      <c r="F1088" s="87">
        <v>50000</v>
      </c>
      <c r="G1088" s="87"/>
      <c r="H1088" s="87"/>
      <c r="I1088" s="87"/>
      <c r="J1088" s="89" t="s">
        <v>4731</v>
      </c>
      <c r="K1088" s="89" t="s">
        <v>4700</v>
      </c>
      <c r="L1088" s="89" t="s">
        <v>296</v>
      </c>
      <c r="M1088" s="89"/>
      <c r="N1088" s="89"/>
      <c r="O1088" s="89" t="s">
        <v>11020</v>
      </c>
      <c r="P1088" s="89"/>
      <c r="Q1088" s="83" t="s">
        <v>4729</v>
      </c>
      <c r="R1088" s="83" t="s">
        <v>4699</v>
      </c>
      <c r="S1088" s="83" t="s">
        <v>5013</v>
      </c>
      <c r="T1088" s="83"/>
      <c r="U1088" s="83"/>
      <c r="V1088" s="83" t="s">
        <v>9850</v>
      </c>
      <c r="W1088" s="83"/>
    </row>
    <row r="1089" spans="1:23" ht="60" x14ac:dyDescent="0.2">
      <c r="A1089" s="80" t="s">
        <v>4715</v>
      </c>
      <c r="B1089" s="80" t="s">
        <v>6469</v>
      </c>
      <c r="C1089" s="80" t="s">
        <v>9851</v>
      </c>
      <c r="D1089" s="80" t="s">
        <v>3502</v>
      </c>
      <c r="E1089" s="80" t="s">
        <v>754</v>
      </c>
      <c r="F1089" s="80" t="s">
        <v>757</v>
      </c>
      <c r="G1089" s="80"/>
      <c r="H1089" s="80"/>
      <c r="I1089" s="80" t="b">
        <v>0</v>
      </c>
      <c r="J1089" s="81" t="s">
        <v>4731</v>
      </c>
      <c r="K1089" s="81" t="s">
        <v>4700</v>
      </c>
      <c r="L1089" s="81" t="s">
        <v>296</v>
      </c>
      <c r="M1089" s="81"/>
      <c r="N1089" s="81"/>
      <c r="O1089" s="81"/>
      <c r="P1089" s="81" t="s">
        <v>11148</v>
      </c>
      <c r="Q1089" s="82" t="s">
        <v>4729</v>
      </c>
      <c r="R1089" s="82" t="s">
        <v>4699</v>
      </c>
      <c r="S1089" s="82" t="s">
        <v>5013</v>
      </c>
      <c r="T1089" s="82"/>
      <c r="U1089" s="82"/>
      <c r="V1089" s="82"/>
      <c r="W1089" s="82" t="s">
        <v>6470</v>
      </c>
    </row>
    <row r="1090" spans="1:23" ht="60" x14ac:dyDescent="0.2">
      <c r="A1090" s="80" t="s">
        <v>4715</v>
      </c>
      <c r="B1090" s="80" t="s">
        <v>6363</v>
      </c>
      <c r="C1090" s="80" t="s">
        <v>9852</v>
      </c>
      <c r="D1090" s="80" t="s">
        <v>3859</v>
      </c>
      <c r="E1090" s="80" t="s">
        <v>754</v>
      </c>
      <c r="F1090" s="80" t="s">
        <v>757</v>
      </c>
      <c r="G1090" s="80"/>
      <c r="H1090" s="80"/>
      <c r="I1090" s="80" t="b">
        <v>0</v>
      </c>
      <c r="J1090" s="81" t="s">
        <v>4731</v>
      </c>
      <c r="K1090" s="81" t="s">
        <v>4700</v>
      </c>
      <c r="L1090" s="81" t="s">
        <v>296</v>
      </c>
      <c r="M1090" s="81"/>
      <c r="N1090" s="81"/>
      <c r="O1090" s="81" t="s">
        <v>11021</v>
      </c>
      <c r="P1090" s="81"/>
      <c r="Q1090" s="82" t="s">
        <v>4729</v>
      </c>
      <c r="R1090" s="82" t="s">
        <v>4699</v>
      </c>
      <c r="S1090" s="82" t="s">
        <v>5013</v>
      </c>
      <c r="T1090" s="82"/>
      <c r="U1090" s="82"/>
      <c r="V1090" s="82" t="s">
        <v>6364</v>
      </c>
      <c r="W1090" s="82"/>
    </row>
    <row r="1091" spans="1:23" ht="60" x14ac:dyDescent="0.2">
      <c r="A1091" s="80" t="s">
        <v>4715</v>
      </c>
      <c r="B1091" s="80" t="s">
        <v>6472</v>
      </c>
      <c r="C1091" s="80" t="s">
        <v>9853</v>
      </c>
      <c r="D1091" s="80" t="s">
        <v>3883</v>
      </c>
      <c r="E1091" s="80" t="s">
        <v>754</v>
      </c>
      <c r="F1091" s="80" t="s">
        <v>757</v>
      </c>
      <c r="G1091" s="80"/>
      <c r="H1091" s="80"/>
      <c r="I1091" s="80" t="b">
        <v>0</v>
      </c>
      <c r="J1091" s="81" t="s">
        <v>4731</v>
      </c>
      <c r="K1091" s="81" t="s">
        <v>4700</v>
      </c>
      <c r="L1091" s="81" t="s">
        <v>296</v>
      </c>
      <c r="M1091" s="81"/>
      <c r="N1091" s="81"/>
      <c r="O1091" s="81"/>
      <c r="P1091" s="81" t="s">
        <v>11149</v>
      </c>
      <c r="Q1091" s="82" t="s">
        <v>4729</v>
      </c>
      <c r="R1091" s="82" t="s">
        <v>4699</v>
      </c>
      <c r="S1091" s="82" t="s">
        <v>5013</v>
      </c>
      <c r="T1091" s="82"/>
      <c r="U1091" s="82"/>
      <c r="V1091" s="82"/>
      <c r="W1091" s="82" t="s">
        <v>6473</v>
      </c>
    </row>
    <row r="1092" spans="1:23" ht="60" x14ac:dyDescent="0.2">
      <c r="A1092" s="80" t="s">
        <v>4715</v>
      </c>
      <c r="B1092" s="80" t="s">
        <v>6474</v>
      </c>
      <c r="C1092" s="80" t="s">
        <v>9854</v>
      </c>
      <c r="D1092" s="80" t="s">
        <v>3994</v>
      </c>
      <c r="E1092" s="80" t="s">
        <v>754</v>
      </c>
      <c r="F1092" s="80" t="s">
        <v>757</v>
      </c>
      <c r="G1092" s="80"/>
      <c r="H1092" s="80"/>
      <c r="I1092" s="80" t="b">
        <v>0</v>
      </c>
      <c r="J1092" s="81" t="s">
        <v>4731</v>
      </c>
      <c r="K1092" s="81" t="s">
        <v>4700</v>
      </c>
      <c r="L1092" s="81" t="s">
        <v>296</v>
      </c>
      <c r="M1092" s="81"/>
      <c r="N1092" s="81"/>
      <c r="O1092" s="81"/>
      <c r="P1092" s="81" t="s">
        <v>11150</v>
      </c>
      <c r="Q1092" s="82" t="s">
        <v>4729</v>
      </c>
      <c r="R1092" s="82" t="s">
        <v>4699</v>
      </c>
      <c r="S1092" s="82" t="s">
        <v>5013</v>
      </c>
      <c r="T1092" s="82"/>
      <c r="U1092" s="82"/>
      <c r="V1092" s="82"/>
      <c r="W1092" s="82" t="s">
        <v>6475</v>
      </c>
    </row>
    <row r="1093" spans="1:23" ht="60" x14ac:dyDescent="0.2">
      <c r="A1093" s="80" t="s">
        <v>4715</v>
      </c>
      <c r="B1093" s="80" t="s">
        <v>6476</v>
      </c>
      <c r="C1093" s="80" t="s">
        <v>9855</v>
      </c>
      <c r="D1093" s="80" t="s">
        <v>3996</v>
      </c>
      <c r="E1093" s="80" t="s">
        <v>754</v>
      </c>
      <c r="F1093" s="80" t="s">
        <v>757</v>
      </c>
      <c r="G1093" s="80"/>
      <c r="H1093" s="80"/>
      <c r="I1093" s="80" t="b">
        <v>0</v>
      </c>
      <c r="J1093" s="81" t="s">
        <v>4731</v>
      </c>
      <c r="K1093" s="81" t="s">
        <v>4700</v>
      </c>
      <c r="L1093" s="81" t="s">
        <v>296</v>
      </c>
      <c r="M1093" s="81"/>
      <c r="N1093" s="81"/>
      <c r="O1093" s="81"/>
      <c r="P1093" s="81" t="s">
        <v>11151</v>
      </c>
      <c r="Q1093" s="82" t="s">
        <v>4729</v>
      </c>
      <c r="R1093" s="82" t="s">
        <v>4699</v>
      </c>
      <c r="S1093" s="82" t="s">
        <v>5013</v>
      </c>
      <c r="T1093" s="82"/>
      <c r="U1093" s="82"/>
      <c r="V1093" s="82"/>
      <c r="W1093" s="82" t="s">
        <v>6477</v>
      </c>
    </row>
    <row r="1094" spans="1:23" ht="75" x14ac:dyDescent="0.2">
      <c r="A1094" s="80" t="s">
        <v>4715</v>
      </c>
      <c r="B1094" s="80" t="s">
        <v>6478</v>
      </c>
      <c r="C1094" s="80" t="s">
        <v>9856</v>
      </c>
      <c r="D1094" s="80" t="s">
        <v>4248</v>
      </c>
      <c r="E1094" s="80" t="s">
        <v>754</v>
      </c>
      <c r="F1094" s="80" t="s">
        <v>757</v>
      </c>
      <c r="G1094" s="80"/>
      <c r="H1094" s="80"/>
      <c r="I1094" s="80" t="b">
        <v>0</v>
      </c>
      <c r="J1094" s="81" t="s">
        <v>4731</v>
      </c>
      <c r="K1094" s="81" t="s">
        <v>4700</v>
      </c>
      <c r="L1094" s="81" t="s">
        <v>296</v>
      </c>
      <c r="M1094" s="81"/>
      <c r="N1094" s="81"/>
      <c r="O1094" s="81"/>
      <c r="P1094" s="81" t="s">
        <v>11152</v>
      </c>
      <c r="Q1094" s="82" t="s">
        <v>4729</v>
      </c>
      <c r="R1094" s="82" t="s">
        <v>4699</v>
      </c>
      <c r="S1094" s="82" t="s">
        <v>5013</v>
      </c>
      <c r="T1094" s="82"/>
      <c r="U1094" s="82"/>
      <c r="V1094" s="82"/>
      <c r="W1094" s="82" t="s">
        <v>6479</v>
      </c>
    </row>
    <row r="1095" spans="1:23" ht="60" x14ac:dyDescent="0.2">
      <c r="A1095" s="80" t="s">
        <v>4715</v>
      </c>
      <c r="B1095" s="80" t="s">
        <v>6480</v>
      </c>
      <c r="C1095" s="80" t="s">
        <v>9857</v>
      </c>
      <c r="D1095" s="80" t="s">
        <v>4249</v>
      </c>
      <c r="E1095" s="80" t="s">
        <v>754</v>
      </c>
      <c r="F1095" s="80" t="s">
        <v>757</v>
      </c>
      <c r="G1095" s="80"/>
      <c r="H1095" s="80"/>
      <c r="I1095" s="80" t="b">
        <v>0</v>
      </c>
      <c r="J1095" s="81" t="s">
        <v>4731</v>
      </c>
      <c r="K1095" s="81" t="s">
        <v>4700</v>
      </c>
      <c r="L1095" s="81" t="s">
        <v>296</v>
      </c>
      <c r="M1095" s="81"/>
      <c r="N1095" s="81"/>
      <c r="O1095" s="81"/>
      <c r="P1095" s="81" t="s">
        <v>11153</v>
      </c>
      <c r="Q1095" s="82" t="s">
        <v>4729</v>
      </c>
      <c r="R1095" s="82" t="s">
        <v>4699</v>
      </c>
      <c r="S1095" s="82" t="s">
        <v>5013</v>
      </c>
      <c r="T1095" s="82"/>
      <c r="U1095" s="82"/>
      <c r="V1095" s="82"/>
      <c r="W1095" s="82" t="s">
        <v>6481</v>
      </c>
    </row>
    <row r="1096" spans="1:23" ht="60" x14ac:dyDescent="0.2">
      <c r="A1096" s="80" t="s">
        <v>4715</v>
      </c>
      <c r="B1096" s="80" t="s">
        <v>6482</v>
      </c>
      <c r="C1096" s="80" t="s">
        <v>9858</v>
      </c>
      <c r="D1096" s="80" t="s">
        <v>4279</v>
      </c>
      <c r="E1096" s="80" t="s">
        <v>754</v>
      </c>
      <c r="F1096" s="80" t="s">
        <v>757</v>
      </c>
      <c r="G1096" s="80"/>
      <c r="H1096" s="80"/>
      <c r="I1096" s="80" t="b">
        <v>0</v>
      </c>
      <c r="J1096" s="81" t="s">
        <v>4731</v>
      </c>
      <c r="K1096" s="81" t="s">
        <v>4700</v>
      </c>
      <c r="L1096" s="81" t="s">
        <v>296</v>
      </c>
      <c r="M1096" s="81"/>
      <c r="N1096" s="81"/>
      <c r="O1096" s="81"/>
      <c r="P1096" s="81" t="s">
        <v>11154</v>
      </c>
      <c r="Q1096" s="82" t="s">
        <v>4729</v>
      </c>
      <c r="R1096" s="82" t="s">
        <v>4699</v>
      </c>
      <c r="S1096" s="82" t="s">
        <v>5013</v>
      </c>
      <c r="T1096" s="82"/>
      <c r="U1096" s="82"/>
      <c r="V1096" s="82"/>
      <c r="W1096" s="82" t="s">
        <v>6483</v>
      </c>
    </row>
    <row r="1097" spans="1:23" ht="45" x14ac:dyDescent="0.2">
      <c r="A1097" s="80" t="s">
        <v>4715</v>
      </c>
      <c r="B1097" s="80" t="s">
        <v>6484</v>
      </c>
      <c r="C1097" s="80" t="s">
        <v>9859</v>
      </c>
      <c r="D1097" s="80" t="s">
        <v>4297</v>
      </c>
      <c r="E1097" s="80" t="s">
        <v>754</v>
      </c>
      <c r="F1097" s="80" t="s">
        <v>757</v>
      </c>
      <c r="G1097" s="80"/>
      <c r="H1097" s="80"/>
      <c r="I1097" s="80" t="b">
        <v>0</v>
      </c>
      <c r="J1097" s="81" t="s">
        <v>4731</v>
      </c>
      <c r="K1097" s="81" t="s">
        <v>4700</v>
      </c>
      <c r="L1097" s="81" t="s">
        <v>296</v>
      </c>
      <c r="M1097" s="81"/>
      <c r="N1097" s="81"/>
      <c r="O1097" s="81"/>
      <c r="P1097" s="81" t="s">
        <v>11155</v>
      </c>
      <c r="Q1097" s="82" t="s">
        <v>4729</v>
      </c>
      <c r="R1097" s="82" t="s">
        <v>4699</v>
      </c>
      <c r="S1097" s="82" t="s">
        <v>5013</v>
      </c>
      <c r="T1097" s="82"/>
      <c r="U1097" s="82"/>
      <c r="V1097" s="82"/>
      <c r="W1097" s="82" t="s">
        <v>6485</v>
      </c>
    </row>
    <row r="1098" spans="1:23" ht="45" x14ac:dyDescent="0.2">
      <c r="A1098" s="80" t="s">
        <v>4715</v>
      </c>
      <c r="B1098" s="80" t="s">
        <v>6657</v>
      </c>
      <c r="C1098" s="80" t="s">
        <v>9860</v>
      </c>
      <c r="D1098" s="80" t="s">
        <v>4365</v>
      </c>
      <c r="E1098" s="80" t="s">
        <v>754</v>
      </c>
      <c r="F1098" s="80" t="s">
        <v>757</v>
      </c>
      <c r="G1098" s="80" t="s">
        <v>332</v>
      </c>
      <c r="H1098" s="80"/>
      <c r="I1098" s="80" t="b">
        <v>0</v>
      </c>
      <c r="J1098" s="81" t="s">
        <v>4684</v>
      </c>
      <c r="K1098" s="81" t="s">
        <v>4700</v>
      </c>
      <c r="L1098" s="81" t="s">
        <v>296</v>
      </c>
      <c r="M1098" s="81"/>
      <c r="N1098" s="81"/>
      <c r="O1098" s="81" t="s">
        <v>11022</v>
      </c>
      <c r="P1098" s="81"/>
      <c r="Q1098" s="82" t="s">
        <v>4729</v>
      </c>
      <c r="R1098" s="82" t="s">
        <v>4699</v>
      </c>
      <c r="S1098" s="82" t="s">
        <v>5013</v>
      </c>
      <c r="T1098" s="82"/>
      <c r="U1098" s="82"/>
      <c r="V1098" s="82" t="s">
        <v>6658</v>
      </c>
      <c r="W1098" s="82"/>
    </row>
    <row r="1099" spans="1:23" ht="60" x14ac:dyDescent="0.2">
      <c r="A1099" s="80" t="s">
        <v>4715</v>
      </c>
      <c r="B1099" s="80" t="s">
        <v>6574</v>
      </c>
      <c r="C1099" s="80" t="s">
        <v>9861</v>
      </c>
      <c r="D1099" s="80" t="s">
        <v>4424</v>
      </c>
      <c r="E1099" s="80" t="s">
        <v>754</v>
      </c>
      <c r="F1099" s="80" t="s">
        <v>757</v>
      </c>
      <c r="G1099" s="80" t="s">
        <v>332</v>
      </c>
      <c r="H1099" s="80"/>
      <c r="I1099" s="80" t="b">
        <v>0</v>
      </c>
      <c r="J1099" s="81" t="s">
        <v>4731</v>
      </c>
      <c r="K1099" s="81" t="s">
        <v>4700</v>
      </c>
      <c r="L1099" s="81" t="s">
        <v>296</v>
      </c>
      <c r="M1099" s="81"/>
      <c r="N1099" s="81"/>
      <c r="O1099" s="81" t="s">
        <v>11023</v>
      </c>
      <c r="P1099" s="81"/>
      <c r="Q1099" s="82" t="s">
        <v>4729</v>
      </c>
      <c r="R1099" s="82" t="s">
        <v>4699</v>
      </c>
      <c r="S1099" s="82" t="s">
        <v>5013</v>
      </c>
      <c r="T1099" s="82"/>
      <c r="U1099" s="82"/>
      <c r="V1099" s="82" t="s">
        <v>6575</v>
      </c>
      <c r="W1099" s="82"/>
    </row>
    <row r="1100" spans="1:23" ht="45" x14ac:dyDescent="0.2">
      <c r="A1100" s="84" t="s">
        <v>4715</v>
      </c>
      <c r="B1100" s="84" t="s">
        <v>6576</v>
      </c>
      <c r="C1100" s="84" t="s">
        <v>9862</v>
      </c>
      <c r="D1100" s="84" t="s">
        <v>4435</v>
      </c>
      <c r="E1100" s="84" t="s">
        <v>754</v>
      </c>
      <c r="F1100" s="84" t="s">
        <v>757</v>
      </c>
      <c r="G1100" s="84" t="s">
        <v>332</v>
      </c>
      <c r="H1100" s="84"/>
      <c r="I1100" s="84" t="b">
        <v>0</v>
      </c>
      <c r="J1100" s="85" t="s">
        <v>4731</v>
      </c>
      <c r="K1100" s="85" t="s">
        <v>4700</v>
      </c>
      <c r="L1100" s="85" t="s">
        <v>296</v>
      </c>
      <c r="M1100" s="85"/>
      <c r="N1100" s="85"/>
      <c r="O1100" s="85"/>
      <c r="P1100" s="85"/>
      <c r="Q1100" s="86" t="s">
        <v>4729</v>
      </c>
      <c r="R1100" s="86" t="s">
        <v>4699</v>
      </c>
      <c r="S1100" s="86" t="s">
        <v>5013</v>
      </c>
      <c r="T1100" s="86"/>
      <c r="U1100" s="86"/>
      <c r="V1100" s="86" t="s">
        <v>6577</v>
      </c>
      <c r="W1100" s="86"/>
    </row>
    <row r="1101" spans="1:23" ht="45" x14ac:dyDescent="0.2">
      <c r="A1101" s="80" t="s">
        <v>4715</v>
      </c>
      <c r="B1101" s="80" t="s">
        <v>6578</v>
      </c>
      <c r="C1101" s="80" t="s">
        <v>9863</v>
      </c>
      <c r="D1101" s="80" t="s">
        <v>4436</v>
      </c>
      <c r="E1101" s="80" t="s">
        <v>754</v>
      </c>
      <c r="F1101" s="80" t="s">
        <v>757</v>
      </c>
      <c r="G1101" s="80" t="s">
        <v>332</v>
      </c>
      <c r="H1101" s="80"/>
      <c r="I1101" s="80" t="b">
        <v>0</v>
      </c>
      <c r="J1101" s="81" t="s">
        <v>4731</v>
      </c>
      <c r="K1101" s="81" t="s">
        <v>4700</v>
      </c>
      <c r="L1101" s="81" t="s">
        <v>296</v>
      </c>
      <c r="M1101" s="81"/>
      <c r="N1101" s="81"/>
      <c r="O1101" s="81" t="s">
        <v>11024</v>
      </c>
      <c r="P1101" s="81"/>
      <c r="Q1101" s="82" t="s">
        <v>4729</v>
      </c>
      <c r="R1101" s="82" t="s">
        <v>4699</v>
      </c>
      <c r="S1101" s="82" t="s">
        <v>5013</v>
      </c>
      <c r="T1101" s="82"/>
      <c r="U1101" s="82"/>
      <c r="V1101" s="82" t="s">
        <v>6579</v>
      </c>
      <c r="W1101" s="82"/>
    </row>
    <row r="1102" spans="1:23" ht="60" x14ac:dyDescent="0.2">
      <c r="A1102" s="80" t="s">
        <v>4715</v>
      </c>
      <c r="B1102" s="80" t="s">
        <v>6580</v>
      </c>
      <c r="C1102" s="80" t="s">
        <v>9864</v>
      </c>
      <c r="D1102" s="80" t="s">
        <v>4437</v>
      </c>
      <c r="E1102" s="80" t="s">
        <v>754</v>
      </c>
      <c r="F1102" s="80" t="s">
        <v>757</v>
      </c>
      <c r="G1102" s="80" t="s">
        <v>332</v>
      </c>
      <c r="H1102" s="80"/>
      <c r="I1102" s="80" t="b">
        <v>0</v>
      </c>
      <c r="J1102" s="81" t="s">
        <v>4731</v>
      </c>
      <c r="K1102" s="81" t="s">
        <v>4700</v>
      </c>
      <c r="L1102" s="81" t="s">
        <v>296</v>
      </c>
      <c r="M1102" s="81"/>
      <c r="N1102" s="81"/>
      <c r="O1102" s="81" t="s">
        <v>11025</v>
      </c>
      <c r="P1102" s="81"/>
      <c r="Q1102" s="82" t="s">
        <v>4729</v>
      </c>
      <c r="R1102" s="82" t="s">
        <v>4699</v>
      </c>
      <c r="S1102" s="82" t="s">
        <v>5013</v>
      </c>
      <c r="T1102" s="82"/>
      <c r="U1102" s="82"/>
      <c r="V1102" s="82" t="s">
        <v>6581</v>
      </c>
      <c r="W1102" s="82"/>
    </row>
    <row r="1103" spans="1:23" ht="60" x14ac:dyDescent="0.2">
      <c r="A1103" s="80" t="s">
        <v>4715</v>
      </c>
      <c r="B1103" s="80" t="s">
        <v>6582</v>
      </c>
      <c r="C1103" s="80" t="s">
        <v>9865</v>
      </c>
      <c r="D1103" s="80" t="s">
        <v>4438</v>
      </c>
      <c r="E1103" s="80" t="s">
        <v>754</v>
      </c>
      <c r="F1103" s="80" t="s">
        <v>757</v>
      </c>
      <c r="G1103" s="80" t="s">
        <v>332</v>
      </c>
      <c r="H1103" s="80"/>
      <c r="I1103" s="80" t="b">
        <v>0</v>
      </c>
      <c r="J1103" s="81" t="s">
        <v>4731</v>
      </c>
      <c r="K1103" s="81" t="s">
        <v>4700</v>
      </c>
      <c r="L1103" s="81" t="s">
        <v>296</v>
      </c>
      <c r="M1103" s="81"/>
      <c r="N1103" s="81"/>
      <c r="O1103" s="81" t="s">
        <v>11026</v>
      </c>
      <c r="P1103" s="81"/>
      <c r="Q1103" s="82" t="s">
        <v>4729</v>
      </c>
      <c r="R1103" s="82" t="s">
        <v>4699</v>
      </c>
      <c r="S1103" s="82" t="s">
        <v>5013</v>
      </c>
      <c r="T1103" s="82"/>
      <c r="U1103" s="82"/>
      <c r="V1103" s="82" t="s">
        <v>6583</v>
      </c>
      <c r="W1103" s="82"/>
    </row>
    <row r="1104" spans="1:23" ht="45" x14ac:dyDescent="0.2">
      <c r="A1104" s="80" t="s">
        <v>4715</v>
      </c>
      <c r="B1104" s="80" t="s">
        <v>6584</v>
      </c>
      <c r="C1104" s="80" t="s">
        <v>9866</v>
      </c>
      <c r="D1104" s="80" t="s">
        <v>4473</v>
      </c>
      <c r="E1104" s="80" t="s">
        <v>754</v>
      </c>
      <c r="F1104" s="80" t="s">
        <v>757</v>
      </c>
      <c r="G1104" s="80" t="s">
        <v>332</v>
      </c>
      <c r="H1104" s="80"/>
      <c r="I1104" s="80" t="b">
        <v>0</v>
      </c>
      <c r="J1104" s="81" t="s">
        <v>4731</v>
      </c>
      <c r="K1104" s="81" t="s">
        <v>4700</v>
      </c>
      <c r="L1104" s="81" t="s">
        <v>296</v>
      </c>
      <c r="M1104" s="81"/>
      <c r="N1104" s="81"/>
      <c r="O1104" s="81" t="s">
        <v>11027</v>
      </c>
      <c r="P1104" s="81"/>
      <c r="Q1104" s="82" t="s">
        <v>4729</v>
      </c>
      <c r="R1104" s="82" t="s">
        <v>4699</v>
      </c>
      <c r="S1104" s="82" t="s">
        <v>5013</v>
      </c>
      <c r="T1104" s="82"/>
      <c r="U1104" s="82"/>
      <c r="V1104" s="82" t="s">
        <v>6585</v>
      </c>
      <c r="W1104" s="82"/>
    </row>
    <row r="1105" spans="1:23" ht="60" x14ac:dyDescent="0.2">
      <c r="A1105" s="80" t="s">
        <v>4715</v>
      </c>
      <c r="B1105" s="80" t="s">
        <v>9867</v>
      </c>
      <c r="C1105" s="80" t="s">
        <v>9868</v>
      </c>
      <c r="D1105" s="80" t="s">
        <v>4523</v>
      </c>
      <c r="E1105" s="80" t="s">
        <v>754</v>
      </c>
      <c r="F1105" s="80" t="s">
        <v>757</v>
      </c>
      <c r="G1105" s="80"/>
      <c r="H1105" s="80"/>
      <c r="I1105" s="80" t="b">
        <v>0</v>
      </c>
      <c r="J1105" s="81" t="s">
        <v>4731</v>
      </c>
      <c r="K1105" s="81" t="s">
        <v>4700</v>
      </c>
      <c r="L1105" s="81" t="s">
        <v>296</v>
      </c>
      <c r="M1105" s="81"/>
      <c r="N1105" s="81"/>
      <c r="O1105" s="81" t="s">
        <v>11028</v>
      </c>
      <c r="P1105" s="81"/>
      <c r="Q1105" s="82" t="s">
        <v>4729</v>
      </c>
      <c r="R1105" s="82" t="s">
        <v>4699</v>
      </c>
      <c r="S1105" s="82" t="s">
        <v>5013</v>
      </c>
      <c r="T1105" s="82"/>
      <c r="U1105" s="82"/>
      <c r="V1105" s="82" t="s">
        <v>9869</v>
      </c>
      <c r="W1105" s="82"/>
    </row>
    <row r="1106" spans="1:23" ht="75" x14ac:dyDescent="0.2">
      <c r="A1106" s="80" t="s">
        <v>4715</v>
      </c>
      <c r="B1106" s="80" t="s">
        <v>9870</v>
      </c>
      <c r="C1106" s="80" t="s">
        <v>9871</v>
      </c>
      <c r="D1106" s="80" t="s">
        <v>4524</v>
      </c>
      <c r="E1106" s="80" t="s">
        <v>754</v>
      </c>
      <c r="F1106" s="80" t="s">
        <v>757</v>
      </c>
      <c r="G1106" s="80"/>
      <c r="H1106" s="80"/>
      <c r="I1106" s="80" t="b">
        <v>0</v>
      </c>
      <c r="J1106" s="81" t="s">
        <v>4731</v>
      </c>
      <c r="K1106" s="81" t="s">
        <v>4700</v>
      </c>
      <c r="L1106" s="81" t="s">
        <v>296</v>
      </c>
      <c r="M1106" s="81"/>
      <c r="N1106" s="81"/>
      <c r="O1106" s="81" t="s">
        <v>11029</v>
      </c>
      <c r="P1106" s="81"/>
      <c r="Q1106" s="82" t="s">
        <v>4729</v>
      </c>
      <c r="R1106" s="82" t="s">
        <v>4699</v>
      </c>
      <c r="S1106" s="82" t="s">
        <v>5013</v>
      </c>
      <c r="T1106" s="82"/>
      <c r="U1106" s="82"/>
      <c r="V1106" s="82" t="s">
        <v>9872</v>
      </c>
      <c r="W1106" s="82"/>
    </row>
    <row r="1107" spans="1:23" ht="75" x14ac:dyDescent="0.2">
      <c r="A1107" s="80" t="s">
        <v>4715</v>
      </c>
      <c r="B1107" s="80" t="s">
        <v>9873</v>
      </c>
      <c r="C1107" s="80" t="s">
        <v>9874</v>
      </c>
      <c r="D1107" s="80" t="s">
        <v>4590</v>
      </c>
      <c r="E1107" s="80" t="s">
        <v>754</v>
      </c>
      <c r="F1107" s="80" t="s">
        <v>757</v>
      </c>
      <c r="G1107" s="80"/>
      <c r="H1107" s="80"/>
      <c r="I1107" s="80" t="b">
        <v>0</v>
      </c>
      <c r="J1107" s="81" t="s">
        <v>4731</v>
      </c>
      <c r="K1107" s="81" t="s">
        <v>4700</v>
      </c>
      <c r="L1107" s="81" t="s">
        <v>296</v>
      </c>
      <c r="M1107" s="81"/>
      <c r="N1107" s="81"/>
      <c r="O1107" s="81" t="s">
        <v>11030</v>
      </c>
      <c r="P1107" s="81"/>
      <c r="Q1107" s="82" t="s">
        <v>4729</v>
      </c>
      <c r="R1107" s="82" t="s">
        <v>4699</v>
      </c>
      <c r="S1107" s="82" t="s">
        <v>5013</v>
      </c>
      <c r="T1107" s="82"/>
      <c r="U1107" s="82"/>
      <c r="V1107" s="82" t="s">
        <v>9875</v>
      </c>
      <c r="W1107" s="82"/>
    </row>
    <row r="1108" spans="1:23" ht="60" x14ac:dyDescent="0.2">
      <c r="A1108" s="87"/>
      <c r="B1108" s="88" t="s">
        <v>9876</v>
      </c>
      <c r="C1108" s="88" t="s">
        <v>9877</v>
      </c>
      <c r="D1108" s="87" t="s">
        <v>9878</v>
      </c>
      <c r="E1108" s="87">
        <v>30</v>
      </c>
      <c r="F1108" s="87">
        <v>50000</v>
      </c>
      <c r="G1108" s="87"/>
      <c r="H1108" s="87"/>
      <c r="I1108" s="87"/>
      <c r="J1108" s="89"/>
      <c r="K1108" s="89"/>
      <c r="L1108" s="89"/>
      <c r="M1108" s="89"/>
      <c r="N1108" s="89"/>
      <c r="O1108" s="89" t="s">
        <v>11031</v>
      </c>
      <c r="P1108" s="89"/>
      <c r="Q1108" s="83" t="s">
        <v>4729</v>
      </c>
      <c r="R1108" s="83" t="s">
        <v>4699</v>
      </c>
      <c r="S1108" s="83" t="s">
        <v>5013</v>
      </c>
      <c r="T1108" s="83"/>
      <c r="U1108" s="83"/>
      <c r="V1108" s="83" t="s">
        <v>9879</v>
      </c>
      <c r="W1108" s="83"/>
    </row>
    <row r="1109" spans="1:23" ht="45" x14ac:dyDescent="0.2">
      <c r="A1109" s="80" t="s">
        <v>4715</v>
      </c>
      <c r="B1109" s="80" t="s">
        <v>5016</v>
      </c>
      <c r="C1109" s="80" t="s">
        <v>9880</v>
      </c>
      <c r="D1109" s="80" t="s">
        <v>4458</v>
      </c>
      <c r="E1109" s="80" t="s">
        <v>749</v>
      </c>
      <c r="F1109" s="80" t="s">
        <v>757</v>
      </c>
      <c r="G1109" s="80"/>
      <c r="H1109" s="80"/>
      <c r="I1109" s="80" t="b">
        <v>0</v>
      </c>
      <c r="J1109" s="81" t="s">
        <v>4680</v>
      </c>
      <c r="K1109" s="81" t="s">
        <v>4700</v>
      </c>
      <c r="L1109" s="81" t="s">
        <v>5018</v>
      </c>
      <c r="M1109" s="81"/>
      <c r="N1109" s="81"/>
      <c r="O1109" s="81"/>
      <c r="P1109" s="81"/>
      <c r="Q1109" s="82" t="s">
        <v>4678</v>
      </c>
      <c r="R1109" s="82" t="s">
        <v>4699</v>
      </c>
      <c r="S1109" s="82" t="s">
        <v>5017</v>
      </c>
      <c r="T1109" s="82"/>
      <c r="U1109" s="82"/>
      <c r="V1109" s="82"/>
      <c r="W1109" s="82"/>
    </row>
    <row r="1110" spans="1:23" ht="45" x14ac:dyDescent="0.2">
      <c r="A1110" s="80" t="s">
        <v>4715</v>
      </c>
      <c r="B1110" s="80" t="s">
        <v>6365</v>
      </c>
      <c r="C1110" s="80" t="s">
        <v>9881</v>
      </c>
      <c r="D1110" s="80" t="s">
        <v>1551</v>
      </c>
      <c r="E1110" s="80" t="s">
        <v>750</v>
      </c>
      <c r="F1110" s="80" t="s">
        <v>354</v>
      </c>
      <c r="G1110" s="80"/>
      <c r="H1110" s="80"/>
      <c r="I1110" s="80" t="b">
        <v>0</v>
      </c>
      <c r="J1110" s="81" t="s">
        <v>4788</v>
      </c>
      <c r="K1110" s="81" t="s">
        <v>4762</v>
      </c>
      <c r="L1110" s="81" t="s">
        <v>5018</v>
      </c>
      <c r="M1110" s="81"/>
      <c r="N1110" s="81"/>
      <c r="O1110" s="81" t="s">
        <v>11032</v>
      </c>
      <c r="P1110" s="81"/>
      <c r="Q1110" s="82" t="s">
        <v>4786</v>
      </c>
      <c r="R1110" s="82" t="s">
        <v>4760</v>
      </c>
      <c r="S1110" s="82" t="s">
        <v>5017</v>
      </c>
      <c r="T1110" s="82"/>
      <c r="U1110" s="82"/>
      <c r="V1110" s="82" t="s">
        <v>6366</v>
      </c>
      <c r="W1110" s="82"/>
    </row>
    <row r="1111" spans="1:23" ht="45" x14ac:dyDescent="0.2">
      <c r="A1111" s="80" t="s">
        <v>4715</v>
      </c>
      <c r="B1111" s="80" t="s">
        <v>6367</v>
      </c>
      <c r="C1111" s="80" t="s">
        <v>9882</v>
      </c>
      <c r="D1111" s="80" t="s">
        <v>1569</v>
      </c>
      <c r="E1111" s="80" t="s">
        <v>750</v>
      </c>
      <c r="F1111" s="80" t="s">
        <v>354</v>
      </c>
      <c r="G1111" s="80"/>
      <c r="H1111" s="80"/>
      <c r="I1111" s="80" t="b">
        <v>0</v>
      </c>
      <c r="J1111" s="81" t="s">
        <v>4788</v>
      </c>
      <c r="K1111" s="81" t="s">
        <v>4762</v>
      </c>
      <c r="L1111" s="81" t="s">
        <v>5018</v>
      </c>
      <c r="M1111" s="81"/>
      <c r="N1111" s="81"/>
      <c r="O1111" s="81" t="s">
        <v>11033</v>
      </c>
      <c r="P1111" s="81"/>
      <c r="Q1111" s="82" t="s">
        <v>4786</v>
      </c>
      <c r="R1111" s="82" t="s">
        <v>4760</v>
      </c>
      <c r="S1111" s="82" t="s">
        <v>5017</v>
      </c>
      <c r="T1111" s="82"/>
      <c r="U1111" s="82"/>
      <c r="V1111" s="82" t="s">
        <v>6368</v>
      </c>
      <c r="W1111" s="82"/>
    </row>
    <row r="1112" spans="1:23" ht="30" x14ac:dyDescent="0.2">
      <c r="A1112" s="80" t="s">
        <v>4715</v>
      </c>
      <c r="B1112" s="80" t="s">
        <v>5019</v>
      </c>
      <c r="C1112" s="80" t="s">
        <v>5020</v>
      </c>
      <c r="D1112" s="80" t="s">
        <v>539</v>
      </c>
      <c r="E1112" s="80" t="s">
        <v>764</v>
      </c>
      <c r="F1112" s="80" t="s">
        <v>1988</v>
      </c>
      <c r="G1112" s="80"/>
      <c r="H1112" s="80"/>
      <c r="I1112" s="80" t="b">
        <v>0</v>
      </c>
      <c r="J1112" s="81" t="s">
        <v>4712</v>
      </c>
      <c r="K1112" s="81" t="s">
        <v>4713</v>
      </c>
      <c r="L1112" s="81" t="s">
        <v>539</v>
      </c>
      <c r="M1112" s="81"/>
      <c r="N1112" s="81"/>
      <c r="O1112" s="81"/>
      <c r="P1112" s="81"/>
      <c r="Q1112" s="82" t="s">
        <v>4710</v>
      </c>
      <c r="R1112" s="82" t="s">
        <v>4711</v>
      </c>
      <c r="S1112" s="82" t="s">
        <v>5021</v>
      </c>
      <c r="T1112" s="82"/>
      <c r="U1112" s="82"/>
      <c r="V1112" s="82"/>
      <c r="W1112" s="82"/>
    </row>
    <row r="1113" spans="1:23" ht="60" x14ac:dyDescent="0.2">
      <c r="A1113" s="80" t="s">
        <v>4715</v>
      </c>
      <c r="B1113" s="80" t="s">
        <v>6369</v>
      </c>
      <c r="C1113" s="80" t="s">
        <v>9883</v>
      </c>
      <c r="D1113" s="80" t="s">
        <v>1492</v>
      </c>
      <c r="E1113" s="80" t="s">
        <v>785</v>
      </c>
      <c r="F1113" s="80" t="s">
        <v>354</v>
      </c>
      <c r="G1113" s="80"/>
      <c r="H1113" s="80"/>
      <c r="I1113" s="80" t="b">
        <v>0</v>
      </c>
      <c r="J1113" s="81" t="s">
        <v>4694</v>
      </c>
      <c r="K1113" s="81" t="s">
        <v>4762</v>
      </c>
      <c r="L1113" s="81" t="s">
        <v>539</v>
      </c>
      <c r="M1113" s="81"/>
      <c r="N1113" s="81"/>
      <c r="O1113" s="81" t="s">
        <v>11034</v>
      </c>
      <c r="P1113" s="81"/>
      <c r="Q1113" s="82" t="s">
        <v>4693</v>
      </c>
      <c r="R1113" s="82" t="s">
        <v>4760</v>
      </c>
      <c r="S1113" s="82" t="s">
        <v>5021</v>
      </c>
      <c r="T1113" s="82"/>
      <c r="U1113" s="82"/>
      <c r="V1113" s="82" t="s">
        <v>6370</v>
      </c>
      <c r="W1113" s="82"/>
    </row>
    <row r="1114" spans="1:23" ht="60" x14ac:dyDescent="0.2">
      <c r="A1114" s="80" t="s">
        <v>4715</v>
      </c>
      <c r="B1114" s="80" t="s">
        <v>6371</v>
      </c>
      <c r="C1114" s="80" t="s">
        <v>9884</v>
      </c>
      <c r="D1114" s="80" t="s">
        <v>3262</v>
      </c>
      <c r="E1114" s="80" t="s">
        <v>764</v>
      </c>
      <c r="F1114" s="80" t="s">
        <v>1988</v>
      </c>
      <c r="G1114" s="80"/>
      <c r="H1114" s="80"/>
      <c r="I1114" s="80" t="b">
        <v>0</v>
      </c>
      <c r="J1114" s="81" t="s">
        <v>4712</v>
      </c>
      <c r="K1114" s="81" t="s">
        <v>4713</v>
      </c>
      <c r="L1114" s="81" t="s">
        <v>539</v>
      </c>
      <c r="M1114" s="81"/>
      <c r="N1114" s="81"/>
      <c r="O1114" s="81" t="s">
        <v>11035</v>
      </c>
      <c r="P1114" s="81"/>
      <c r="Q1114" s="82" t="s">
        <v>4710</v>
      </c>
      <c r="R1114" s="82" t="s">
        <v>4711</v>
      </c>
      <c r="S1114" s="82" t="s">
        <v>5021</v>
      </c>
      <c r="T1114" s="82"/>
      <c r="U1114" s="82"/>
      <c r="V1114" s="82" t="s">
        <v>6372</v>
      </c>
      <c r="W1114" s="82"/>
    </row>
    <row r="1115" spans="1:23" ht="60" x14ac:dyDescent="0.2">
      <c r="A1115" s="80" t="s">
        <v>4715</v>
      </c>
      <c r="B1115" s="80" t="s">
        <v>6373</v>
      </c>
      <c r="C1115" s="80" t="s">
        <v>9885</v>
      </c>
      <c r="D1115" s="80" t="s">
        <v>3671</v>
      </c>
      <c r="E1115" s="80" t="s">
        <v>754</v>
      </c>
      <c r="F1115" s="80" t="s">
        <v>757</v>
      </c>
      <c r="G1115" s="80"/>
      <c r="H1115" s="80"/>
      <c r="I1115" s="80" t="b">
        <v>0</v>
      </c>
      <c r="J1115" s="81" t="s">
        <v>4731</v>
      </c>
      <c r="K1115" s="81" t="s">
        <v>4700</v>
      </c>
      <c r="L1115" s="81" t="s">
        <v>539</v>
      </c>
      <c r="M1115" s="81"/>
      <c r="N1115" s="81"/>
      <c r="O1115" s="81" t="s">
        <v>11036</v>
      </c>
      <c r="P1115" s="81"/>
      <c r="Q1115" s="82" t="s">
        <v>4729</v>
      </c>
      <c r="R1115" s="82" t="s">
        <v>4699</v>
      </c>
      <c r="S1115" s="82" t="s">
        <v>5021</v>
      </c>
      <c r="T1115" s="82"/>
      <c r="U1115" s="82"/>
      <c r="V1115" s="82" t="s">
        <v>6374</v>
      </c>
      <c r="W1115" s="82"/>
    </row>
    <row r="1116" spans="1:23" ht="45" x14ac:dyDescent="0.2">
      <c r="A1116" s="80" t="s">
        <v>4715</v>
      </c>
      <c r="B1116" s="80" t="s">
        <v>5022</v>
      </c>
      <c r="C1116" s="80" t="s">
        <v>5023</v>
      </c>
      <c r="D1116" s="80" t="s">
        <v>2057</v>
      </c>
      <c r="E1116" s="80" t="s">
        <v>754</v>
      </c>
      <c r="F1116" s="80" t="s">
        <v>757</v>
      </c>
      <c r="G1116" s="80"/>
      <c r="H1116" s="80"/>
      <c r="I1116" s="80" t="b">
        <v>0</v>
      </c>
      <c r="J1116" s="81" t="s">
        <v>4731</v>
      </c>
      <c r="K1116" s="81" t="s">
        <v>4700</v>
      </c>
      <c r="L1116" s="81" t="s">
        <v>2057</v>
      </c>
      <c r="M1116" s="81"/>
      <c r="N1116" s="81"/>
      <c r="O1116" s="81"/>
      <c r="P1116" s="81"/>
      <c r="Q1116" s="82" t="s">
        <v>4729</v>
      </c>
      <c r="R1116" s="82" t="s">
        <v>4699</v>
      </c>
      <c r="S1116" s="82" t="s">
        <v>5024</v>
      </c>
      <c r="T1116" s="82"/>
      <c r="U1116" s="82"/>
      <c r="V1116" s="82"/>
      <c r="W1116" s="82"/>
    </row>
    <row r="1117" spans="1:23" ht="60" x14ac:dyDescent="0.2">
      <c r="A1117" s="80" t="s">
        <v>4715</v>
      </c>
      <c r="B1117" s="80" t="s">
        <v>6375</v>
      </c>
      <c r="C1117" s="80" t="s">
        <v>9886</v>
      </c>
      <c r="D1117" s="80" t="s">
        <v>3263</v>
      </c>
      <c r="E1117" s="80" t="s">
        <v>754</v>
      </c>
      <c r="F1117" s="80" t="s">
        <v>757</v>
      </c>
      <c r="G1117" s="80"/>
      <c r="H1117" s="80"/>
      <c r="I1117" s="80" t="b">
        <v>0</v>
      </c>
      <c r="J1117" s="81" t="s">
        <v>4731</v>
      </c>
      <c r="K1117" s="81" t="s">
        <v>4700</v>
      </c>
      <c r="L1117" s="81" t="s">
        <v>2057</v>
      </c>
      <c r="M1117" s="81"/>
      <c r="N1117" s="81"/>
      <c r="O1117" s="81" t="s">
        <v>11037</v>
      </c>
      <c r="P1117" s="81"/>
      <c r="Q1117" s="82" t="s">
        <v>4729</v>
      </c>
      <c r="R1117" s="82" t="s">
        <v>4699</v>
      </c>
      <c r="S1117" s="82" t="s">
        <v>5024</v>
      </c>
      <c r="T1117" s="82"/>
      <c r="U1117" s="82"/>
      <c r="V1117" s="82" t="s">
        <v>6376</v>
      </c>
      <c r="W1117" s="82"/>
    </row>
    <row r="1118" spans="1:23" ht="60" x14ac:dyDescent="0.2">
      <c r="A1118" s="80" t="s">
        <v>4715</v>
      </c>
      <c r="B1118" s="80" t="s">
        <v>6377</v>
      </c>
      <c r="C1118" s="80" t="s">
        <v>9887</v>
      </c>
      <c r="D1118" s="80" t="s">
        <v>4280</v>
      </c>
      <c r="E1118" s="80" t="s">
        <v>754</v>
      </c>
      <c r="F1118" s="80" t="s">
        <v>757</v>
      </c>
      <c r="G1118" s="80"/>
      <c r="H1118" s="80"/>
      <c r="I1118" s="80" t="b">
        <v>0</v>
      </c>
      <c r="J1118" s="81" t="s">
        <v>4731</v>
      </c>
      <c r="K1118" s="81" t="s">
        <v>4700</v>
      </c>
      <c r="L1118" s="81" t="s">
        <v>2057</v>
      </c>
      <c r="M1118" s="81"/>
      <c r="N1118" s="81"/>
      <c r="O1118" s="81" t="s">
        <v>11038</v>
      </c>
      <c r="P1118" s="81"/>
      <c r="Q1118" s="82" t="s">
        <v>4729</v>
      </c>
      <c r="R1118" s="82" t="s">
        <v>4699</v>
      </c>
      <c r="S1118" s="82" t="s">
        <v>5024</v>
      </c>
      <c r="T1118" s="82"/>
      <c r="U1118" s="82"/>
      <c r="V1118" s="82" t="s">
        <v>6378</v>
      </c>
      <c r="W1118" s="82"/>
    </row>
    <row r="1119" spans="1:23" ht="75" x14ac:dyDescent="0.2">
      <c r="A1119" s="80" t="s">
        <v>4715</v>
      </c>
      <c r="B1119" s="80" t="s">
        <v>6586</v>
      </c>
      <c r="C1119" s="80" t="s">
        <v>9888</v>
      </c>
      <c r="D1119" s="80" t="s">
        <v>4462</v>
      </c>
      <c r="E1119" s="80" t="s">
        <v>754</v>
      </c>
      <c r="F1119" s="80" t="s">
        <v>758</v>
      </c>
      <c r="G1119" s="80" t="s">
        <v>332</v>
      </c>
      <c r="H1119" s="80"/>
      <c r="I1119" s="80" t="b">
        <v>0</v>
      </c>
      <c r="J1119" s="81" t="s">
        <v>4731</v>
      </c>
      <c r="K1119" s="81" t="s">
        <v>4708</v>
      </c>
      <c r="L1119" s="81" t="s">
        <v>2057</v>
      </c>
      <c r="M1119" s="81"/>
      <c r="N1119" s="81"/>
      <c r="O1119" s="81" t="s">
        <v>11039</v>
      </c>
      <c r="P1119" s="81"/>
      <c r="Q1119" s="82" t="s">
        <v>4729</v>
      </c>
      <c r="R1119" s="82" t="s">
        <v>4707</v>
      </c>
      <c r="S1119" s="82" t="s">
        <v>5024</v>
      </c>
      <c r="T1119" s="82"/>
      <c r="U1119" s="82"/>
      <c r="V1119" s="82" t="s">
        <v>6587</v>
      </c>
      <c r="W1119" s="82"/>
    </row>
    <row r="1120" spans="1:23" ht="45" x14ac:dyDescent="0.2">
      <c r="A1120" s="80" t="s">
        <v>4715</v>
      </c>
      <c r="B1120" s="80" t="s">
        <v>6379</v>
      </c>
      <c r="C1120" s="80" t="s">
        <v>9889</v>
      </c>
      <c r="D1120" s="80" t="s">
        <v>4281</v>
      </c>
      <c r="E1120" s="80" t="s">
        <v>749</v>
      </c>
      <c r="F1120" s="80" t="s">
        <v>757</v>
      </c>
      <c r="G1120" s="80" t="s">
        <v>332</v>
      </c>
      <c r="H1120" s="80"/>
      <c r="I1120" s="80" t="b">
        <v>0</v>
      </c>
      <c r="J1120" s="81" t="s">
        <v>4680</v>
      </c>
      <c r="K1120" s="81" t="s">
        <v>4700</v>
      </c>
      <c r="L1120" s="81" t="s">
        <v>4281</v>
      </c>
      <c r="M1120" s="81"/>
      <c r="N1120" s="81"/>
      <c r="O1120" s="81"/>
      <c r="P1120" s="81"/>
      <c r="Q1120" s="82" t="s">
        <v>4678</v>
      </c>
      <c r="R1120" s="82" t="s">
        <v>4699</v>
      </c>
      <c r="S1120" s="82" t="s">
        <v>6640</v>
      </c>
      <c r="T1120" s="82"/>
      <c r="U1120" s="82"/>
      <c r="V1120" s="82"/>
      <c r="W1120" s="82"/>
    </row>
    <row r="1121" spans="1:23" ht="60" x14ac:dyDescent="0.2">
      <c r="A1121" s="87" t="s">
        <v>4715</v>
      </c>
      <c r="B1121" s="87" t="s">
        <v>6380</v>
      </c>
      <c r="C1121" s="87" t="s">
        <v>9890</v>
      </c>
      <c r="D1121" s="87" t="s">
        <v>1557</v>
      </c>
      <c r="E1121" s="87" t="s">
        <v>750</v>
      </c>
      <c r="F1121" s="87" t="s">
        <v>354</v>
      </c>
      <c r="G1121" s="87"/>
      <c r="H1121" s="87"/>
      <c r="I1121" s="87" t="b">
        <v>0</v>
      </c>
      <c r="J1121" s="89" t="s">
        <v>4788</v>
      </c>
      <c r="K1121" s="89" t="s">
        <v>4762</v>
      </c>
      <c r="L1121" s="89" t="s">
        <v>4281</v>
      </c>
      <c r="M1121" s="89"/>
      <c r="N1121" s="89"/>
      <c r="O1121" s="89" t="s">
        <v>11040</v>
      </c>
      <c r="P1121" s="89"/>
      <c r="Q1121" s="83" t="s">
        <v>4786</v>
      </c>
      <c r="R1121" s="83" t="s">
        <v>4760</v>
      </c>
      <c r="S1121" s="83" t="s">
        <v>6640</v>
      </c>
      <c r="T1121" s="83"/>
      <c r="U1121" s="83"/>
      <c r="V1121" s="83" t="s">
        <v>6381</v>
      </c>
      <c r="W1121" s="83"/>
    </row>
    <row r="1122" spans="1:23" ht="30" x14ac:dyDescent="0.2">
      <c r="A1122" s="80" t="s">
        <v>4715</v>
      </c>
      <c r="B1122" s="80" t="s">
        <v>5025</v>
      </c>
      <c r="C1122" s="80" t="s">
        <v>9891</v>
      </c>
      <c r="D1122" s="80" t="s">
        <v>520</v>
      </c>
      <c r="E1122" s="80" t="s">
        <v>749</v>
      </c>
      <c r="F1122" s="80" t="s">
        <v>757</v>
      </c>
      <c r="G1122" s="80"/>
      <c r="H1122" s="80"/>
      <c r="I1122" s="80" t="b">
        <v>0</v>
      </c>
      <c r="J1122" s="81" t="s">
        <v>4680</v>
      </c>
      <c r="K1122" s="81" t="s">
        <v>4700</v>
      </c>
      <c r="L1122" s="81" t="s">
        <v>520</v>
      </c>
      <c r="M1122" s="81"/>
      <c r="N1122" s="81"/>
      <c r="O1122" s="81"/>
      <c r="P1122" s="81"/>
      <c r="Q1122" s="82" t="s">
        <v>4678</v>
      </c>
      <c r="R1122" s="82" t="s">
        <v>4699</v>
      </c>
      <c r="S1122" s="82" t="s">
        <v>5026</v>
      </c>
      <c r="T1122" s="82"/>
      <c r="U1122" s="82"/>
      <c r="V1122" s="82"/>
      <c r="W1122" s="82"/>
    </row>
    <row r="1123" spans="1:23" ht="45" x14ac:dyDescent="0.2">
      <c r="A1123" s="80" t="s">
        <v>4715</v>
      </c>
      <c r="B1123" s="80" t="s">
        <v>5626</v>
      </c>
      <c r="C1123" s="80" t="s">
        <v>9892</v>
      </c>
      <c r="D1123" s="80" t="s">
        <v>2247</v>
      </c>
      <c r="E1123" s="80" t="s">
        <v>754</v>
      </c>
      <c r="F1123" s="80" t="s">
        <v>757</v>
      </c>
      <c r="G1123" s="80"/>
      <c r="H1123" s="80"/>
      <c r="I1123" s="80" t="b">
        <v>0</v>
      </c>
      <c r="J1123" s="81" t="s">
        <v>4684</v>
      </c>
      <c r="K1123" s="81" t="s">
        <v>4700</v>
      </c>
      <c r="L1123" s="81" t="s">
        <v>520</v>
      </c>
      <c r="M1123" s="81"/>
      <c r="N1123" s="81" t="s">
        <v>10674</v>
      </c>
      <c r="O1123" s="81"/>
      <c r="P1123" s="81"/>
      <c r="Q1123" s="82" t="s">
        <v>4682</v>
      </c>
      <c r="R1123" s="82" t="s">
        <v>4699</v>
      </c>
      <c r="S1123" s="82" t="s">
        <v>5026</v>
      </c>
      <c r="T1123" s="82"/>
      <c r="U1123" s="82" t="s">
        <v>5627</v>
      </c>
      <c r="V1123" s="82"/>
      <c r="W1123" s="82"/>
    </row>
    <row r="1124" spans="1:23" ht="45" x14ac:dyDescent="0.2">
      <c r="A1124" s="80" t="s">
        <v>4715</v>
      </c>
      <c r="B1124" s="80" t="s">
        <v>5628</v>
      </c>
      <c r="C1124" s="80" t="s">
        <v>9893</v>
      </c>
      <c r="D1124" s="80" t="s">
        <v>540</v>
      </c>
      <c r="E1124" s="80" t="s">
        <v>749</v>
      </c>
      <c r="F1124" s="80" t="s">
        <v>757</v>
      </c>
      <c r="G1124" s="80"/>
      <c r="H1124" s="80"/>
      <c r="I1124" s="80" t="b">
        <v>0</v>
      </c>
      <c r="J1124" s="81" t="s">
        <v>4698</v>
      </c>
      <c r="K1124" s="81" t="s">
        <v>4700</v>
      </c>
      <c r="L1124" s="81" t="s">
        <v>520</v>
      </c>
      <c r="M1124" s="81"/>
      <c r="N1124" s="81" t="s">
        <v>10675</v>
      </c>
      <c r="O1124" s="81"/>
      <c r="P1124" s="81"/>
      <c r="Q1124" s="82" t="s">
        <v>4697</v>
      </c>
      <c r="R1124" s="82" t="s">
        <v>4699</v>
      </c>
      <c r="S1124" s="82" t="s">
        <v>5026</v>
      </c>
      <c r="T1124" s="82"/>
      <c r="U1124" s="82" t="s">
        <v>5629</v>
      </c>
      <c r="V1124" s="82"/>
      <c r="W1124" s="82"/>
    </row>
    <row r="1125" spans="1:23" ht="45" x14ac:dyDescent="0.2">
      <c r="A1125" s="80" t="s">
        <v>4715</v>
      </c>
      <c r="B1125" s="80" t="s">
        <v>9894</v>
      </c>
      <c r="C1125" s="80" t="s">
        <v>9895</v>
      </c>
      <c r="D1125" s="80" t="s">
        <v>4474</v>
      </c>
      <c r="E1125" s="80" t="s">
        <v>749</v>
      </c>
      <c r="F1125" s="80" t="s">
        <v>757</v>
      </c>
      <c r="G1125" s="80" t="s">
        <v>332</v>
      </c>
      <c r="H1125" s="80"/>
      <c r="I1125" s="80" t="b">
        <v>0</v>
      </c>
      <c r="J1125" s="81" t="s">
        <v>4680</v>
      </c>
      <c r="K1125" s="81" t="s">
        <v>4700</v>
      </c>
      <c r="L1125" s="81" t="s">
        <v>520</v>
      </c>
      <c r="M1125" s="81"/>
      <c r="N1125" s="81"/>
      <c r="O1125" s="81"/>
      <c r="P1125" s="81" t="s">
        <v>11156</v>
      </c>
      <c r="Q1125" s="82" t="s">
        <v>4678</v>
      </c>
      <c r="R1125" s="82" t="s">
        <v>4699</v>
      </c>
      <c r="S1125" s="82" t="s">
        <v>5026</v>
      </c>
      <c r="T1125" s="82"/>
      <c r="U1125" s="82"/>
      <c r="V1125" s="82"/>
      <c r="W1125" s="82" t="s">
        <v>9896</v>
      </c>
    </row>
    <row r="1126" spans="1:23" ht="45" x14ac:dyDescent="0.2">
      <c r="A1126" s="80" t="s">
        <v>4715</v>
      </c>
      <c r="B1126" s="80" t="s">
        <v>9897</v>
      </c>
      <c r="C1126" s="80" t="s">
        <v>9898</v>
      </c>
      <c r="D1126" s="80" t="s">
        <v>4475</v>
      </c>
      <c r="E1126" s="80" t="s">
        <v>749</v>
      </c>
      <c r="F1126" s="80" t="s">
        <v>757</v>
      </c>
      <c r="G1126" s="80" t="s">
        <v>332</v>
      </c>
      <c r="H1126" s="80"/>
      <c r="I1126" s="80" t="b">
        <v>0</v>
      </c>
      <c r="J1126" s="81" t="s">
        <v>4680</v>
      </c>
      <c r="K1126" s="81" t="s">
        <v>4700</v>
      </c>
      <c r="L1126" s="81" t="s">
        <v>520</v>
      </c>
      <c r="M1126" s="81"/>
      <c r="N1126" s="81"/>
      <c r="O1126" s="81"/>
      <c r="P1126" s="81" t="s">
        <v>11157</v>
      </c>
      <c r="Q1126" s="82" t="s">
        <v>4678</v>
      </c>
      <c r="R1126" s="82" t="s">
        <v>4699</v>
      </c>
      <c r="S1126" s="82" t="s">
        <v>5026</v>
      </c>
      <c r="T1126" s="82"/>
      <c r="U1126" s="82"/>
      <c r="V1126" s="82"/>
      <c r="W1126" s="82" t="s">
        <v>9899</v>
      </c>
    </row>
    <row r="1127" spans="1:23" ht="75" x14ac:dyDescent="0.2">
      <c r="A1127" s="80" t="s">
        <v>4715</v>
      </c>
      <c r="B1127" s="80" t="s">
        <v>9900</v>
      </c>
      <c r="C1127" s="80" t="s">
        <v>9901</v>
      </c>
      <c r="D1127" s="80" t="s">
        <v>4548</v>
      </c>
      <c r="E1127" s="80" t="s">
        <v>749</v>
      </c>
      <c r="F1127" s="80" t="s">
        <v>757</v>
      </c>
      <c r="G1127" s="80"/>
      <c r="H1127" s="80"/>
      <c r="I1127" s="80" t="b">
        <v>0</v>
      </c>
      <c r="J1127" s="81" t="s">
        <v>4680</v>
      </c>
      <c r="K1127" s="81" t="s">
        <v>4700</v>
      </c>
      <c r="L1127" s="81" t="s">
        <v>520</v>
      </c>
      <c r="M1127" s="81"/>
      <c r="N1127" s="81"/>
      <c r="O1127" s="81" t="s">
        <v>11041</v>
      </c>
      <c r="P1127" s="81"/>
      <c r="Q1127" s="82" t="s">
        <v>4678</v>
      </c>
      <c r="R1127" s="82" t="s">
        <v>4699</v>
      </c>
      <c r="S1127" s="82" t="s">
        <v>5026</v>
      </c>
      <c r="T1127" s="82"/>
      <c r="U1127" s="82"/>
      <c r="V1127" s="82" t="s">
        <v>9902</v>
      </c>
      <c r="W1127" s="82"/>
    </row>
    <row r="1128" spans="1:23" ht="30" x14ac:dyDescent="0.2">
      <c r="A1128" s="80" t="s">
        <v>4715</v>
      </c>
      <c r="B1128" s="80" t="s">
        <v>5027</v>
      </c>
      <c r="C1128" s="80" t="s">
        <v>9903</v>
      </c>
      <c r="D1128" s="80" t="s">
        <v>514</v>
      </c>
      <c r="E1128" s="80" t="s">
        <v>749</v>
      </c>
      <c r="F1128" s="80" t="s">
        <v>757</v>
      </c>
      <c r="G1128" s="80"/>
      <c r="H1128" s="80"/>
      <c r="I1128" s="80" t="b">
        <v>0</v>
      </c>
      <c r="J1128" s="81" t="s">
        <v>4680</v>
      </c>
      <c r="K1128" s="81" t="s">
        <v>4700</v>
      </c>
      <c r="L1128" s="81" t="s">
        <v>514</v>
      </c>
      <c r="M1128" s="81"/>
      <c r="N1128" s="81"/>
      <c r="O1128" s="81"/>
      <c r="P1128" s="81"/>
      <c r="Q1128" s="82" t="s">
        <v>4678</v>
      </c>
      <c r="R1128" s="82" t="s">
        <v>4699</v>
      </c>
      <c r="S1128" s="82" t="s">
        <v>5028</v>
      </c>
      <c r="T1128" s="82"/>
      <c r="U1128" s="82"/>
      <c r="V1128" s="82"/>
      <c r="W1128" s="82"/>
    </row>
    <row r="1129" spans="1:23" ht="75" x14ac:dyDescent="0.2">
      <c r="A1129" s="80" t="s">
        <v>4715</v>
      </c>
      <c r="B1129" s="80" t="s">
        <v>6382</v>
      </c>
      <c r="C1129" s="80" t="s">
        <v>9904</v>
      </c>
      <c r="D1129" s="80" t="s">
        <v>1525</v>
      </c>
      <c r="E1129" s="80" t="s">
        <v>750</v>
      </c>
      <c r="F1129" s="80" t="s">
        <v>354</v>
      </c>
      <c r="G1129" s="80"/>
      <c r="H1129" s="80"/>
      <c r="I1129" s="80" t="b">
        <v>0</v>
      </c>
      <c r="J1129" s="81" t="s">
        <v>4788</v>
      </c>
      <c r="K1129" s="81" t="s">
        <v>4762</v>
      </c>
      <c r="L1129" s="81" t="s">
        <v>514</v>
      </c>
      <c r="M1129" s="81"/>
      <c r="N1129" s="81"/>
      <c r="O1129" s="81" t="s">
        <v>11042</v>
      </c>
      <c r="P1129" s="81"/>
      <c r="Q1129" s="82" t="s">
        <v>4786</v>
      </c>
      <c r="R1129" s="82" t="s">
        <v>4760</v>
      </c>
      <c r="S1129" s="82" t="s">
        <v>5028</v>
      </c>
      <c r="T1129" s="82"/>
      <c r="U1129" s="82"/>
      <c r="V1129" s="82" t="s">
        <v>6383</v>
      </c>
      <c r="W1129" s="82"/>
    </row>
    <row r="1130" spans="1:23" ht="30" x14ac:dyDescent="0.2">
      <c r="A1130" s="80" t="s">
        <v>4715</v>
      </c>
      <c r="B1130" s="80" t="s">
        <v>5029</v>
      </c>
      <c r="C1130" s="80" t="s">
        <v>5030</v>
      </c>
      <c r="D1130" s="80" t="s">
        <v>516</v>
      </c>
      <c r="E1130" s="80" t="s">
        <v>749</v>
      </c>
      <c r="F1130" s="80" t="s">
        <v>757</v>
      </c>
      <c r="G1130" s="80"/>
      <c r="H1130" s="80"/>
      <c r="I1130" s="80" t="b">
        <v>0</v>
      </c>
      <c r="J1130" s="81" t="s">
        <v>4680</v>
      </c>
      <c r="K1130" s="81" t="s">
        <v>4700</v>
      </c>
      <c r="L1130" s="81" t="s">
        <v>516</v>
      </c>
      <c r="M1130" s="81"/>
      <c r="N1130" s="81"/>
      <c r="O1130" s="81"/>
      <c r="P1130" s="81"/>
      <c r="Q1130" s="82" t="s">
        <v>4678</v>
      </c>
      <c r="R1130" s="82" t="s">
        <v>4699</v>
      </c>
      <c r="S1130" s="82" t="s">
        <v>5031</v>
      </c>
      <c r="T1130" s="82"/>
      <c r="U1130" s="82"/>
      <c r="V1130" s="82"/>
      <c r="W1130" s="82"/>
    </row>
    <row r="1131" spans="1:23" ht="75" x14ac:dyDescent="0.2">
      <c r="A1131" s="80" t="s">
        <v>4715</v>
      </c>
      <c r="B1131" s="80" t="s">
        <v>6384</v>
      </c>
      <c r="C1131" s="80" t="s">
        <v>8141</v>
      </c>
      <c r="D1131" s="80" t="s">
        <v>2070</v>
      </c>
      <c r="E1131" s="80" t="s">
        <v>754</v>
      </c>
      <c r="F1131" s="80" t="s">
        <v>757</v>
      </c>
      <c r="G1131" s="80"/>
      <c r="H1131" s="80"/>
      <c r="I1131" s="80" t="b">
        <v>0</v>
      </c>
      <c r="J1131" s="81" t="s">
        <v>4731</v>
      </c>
      <c r="K1131" s="81" t="s">
        <v>4700</v>
      </c>
      <c r="L1131" s="81" t="s">
        <v>516</v>
      </c>
      <c r="M1131" s="81"/>
      <c r="N1131" s="81"/>
      <c r="O1131" s="81" t="s">
        <v>11043</v>
      </c>
      <c r="P1131" s="81"/>
      <c r="Q1131" s="82" t="s">
        <v>4729</v>
      </c>
      <c r="R1131" s="82" t="s">
        <v>4699</v>
      </c>
      <c r="S1131" s="82" t="s">
        <v>5031</v>
      </c>
      <c r="T1131" s="82"/>
      <c r="U1131" s="82"/>
      <c r="V1131" s="82" t="s">
        <v>6385</v>
      </c>
      <c r="W1131" s="82"/>
    </row>
    <row r="1132" spans="1:23" ht="45" x14ac:dyDescent="0.2">
      <c r="A1132" s="80" t="s">
        <v>4715</v>
      </c>
      <c r="B1132" s="80" t="s">
        <v>5032</v>
      </c>
      <c r="C1132" s="80" t="s">
        <v>5033</v>
      </c>
      <c r="D1132" s="80" t="s">
        <v>524</v>
      </c>
      <c r="E1132" s="80" t="s">
        <v>749</v>
      </c>
      <c r="F1132" s="80" t="s">
        <v>757</v>
      </c>
      <c r="G1132" s="80"/>
      <c r="H1132" s="80"/>
      <c r="I1132" s="80" t="b">
        <v>0</v>
      </c>
      <c r="J1132" s="81" t="s">
        <v>4680</v>
      </c>
      <c r="K1132" s="81" t="s">
        <v>4700</v>
      </c>
      <c r="L1132" s="81" t="s">
        <v>524</v>
      </c>
      <c r="M1132" s="81"/>
      <c r="N1132" s="81"/>
      <c r="O1132" s="81"/>
      <c r="P1132" s="81"/>
      <c r="Q1132" s="82" t="s">
        <v>4678</v>
      </c>
      <c r="R1132" s="82" t="s">
        <v>4699</v>
      </c>
      <c r="S1132" s="82" t="s">
        <v>5034</v>
      </c>
      <c r="T1132" s="82"/>
      <c r="U1132" s="82"/>
      <c r="V1132" s="82"/>
      <c r="W1132" s="82"/>
    </row>
    <row r="1133" spans="1:23" ht="75" x14ac:dyDescent="0.2">
      <c r="A1133" s="80" t="s">
        <v>4715</v>
      </c>
      <c r="B1133" s="80" t="s">
        <v>6386</v>
      </c>
      <c r="C1133" s="80" t="s">
        <v>8124</v>
      </c>
      <c r="D1133" s="80" t="s">
        <v>2060</v>
      </c>
      <c r="E1133" s="80" t="s">
        <v>754</v>
      </c>
      <c r="F1133" s="80" t="s">
        <v>757</v>
      </c>
      <c r="G1133" s="80"/>
      <c r="H1133" s="80"/>
      <c r="I1133" s="80" t="b">
        <v>0</v>
      </c>
      <c r="J1133" s="81" t="s">
        <v>4731</v>
      </c>
      <c r="K1133" s="81" t="s">
        <v>4700</v>
      </c>
      <c r="L1133" s="81" t="s">
        <v>524</v>
      </c>
      <c r="M1133" s="81"/>
      <c r="N1133" s="81"/>
      <c r="O1133" s="81" t="s">
        <v>11044</v>
      </c>
      <c r="P1133" s="81"/>
      <c r="Q1133" s="82" t="s">
        <v>4729</v>
      </c>
      <c r="R1133" s="82" t="s">
        <v>4699</v>
      </c>
      <c r="S1133" s="82" t="s">
        <v>5034</v>
      </c>
      <c r="T1133" s="82"/>
      <c r="U1133" s="82"/>
      <c r="V1133" s="82" t="s">
        <v>6387</v>
      </c>
      <c r="W1133" s="82"/>
    </row>
    <row r="1134" spans="1:23" ht="45" x14ac:dyDescent="0.2">
      <c r="A1134" s="80" t="s">
        <v>4715</v>
      </c>
      <c r="B1134" s="80" t="s">
        <v>5630</v>
      </c>
      <c r="C1134" s="80" t="s">
        <v>9905</v>
      </c>
      <c r="D1134" s="80" t="s">
        <v>4313</v>
      </c>
      <c r="E1134" s="80" t="s">
        <v>754</v>
      </c>
      <c r="F1134" s="80" t="s">
        <v>757</v>
      </c>
      <c r="G1134" s="80"/>
      <c r="H1134" s="80"/>
      <c r="I1134" s="80" t="b">
        <v>0</v>
      </c>
      <c r="J1134" s="81" t="s">
        <v>4687</v>
      </c>
      <c r="K1134" s="81" t="s">
        <v>4700</v>
      </c>
      <c r="L1134" s="81" t="s">
        <v>524</v>
      </c>
      <c r="M1134" s="81"/>
      <c r="N1134" s="81" t="s">
        <v>10676</v>
      </c>
      <c r="O1134" s="81"/>
      <c r="P1134" s="81"/>
      <c r="Q1134" s="82" t="s">
        <v>4686</v>
      </c>
      <c r="R1134" s="82" t="s">
        <v>4699</v>
      </c>
      <c r="S1134" s="82" t="s">
        <v>5034</v>
      </c>
      <c r="T1134" s="82"/>
      <c r="U1134" s="82" t="s">
        <v>5631</v>
      </c>
      <c r="V1134" s="82"/>
      <c r="W1134" s="82"/>
    </row>
    <row r="1135" spans="1:23" ht="60" x14ac:dyDescent="0.2">
      <c r="A1135" s="80" t="s">
        <v>4715</v>
      </c>
      <c r="B1135" s="80" t="s">
        <v>6659</v>
      </c>
      <c r="C1135" s="80" t="s">
        <v>9906</v>
      </c>
      <c r="D1135" s="80" t="s">
        <v>4449</v>
      </c>
      <c r="E1135" s="80" t="s">
        <v>749</v>
      </c>
      <c r="F1135" s="80" t="s">
        <v>757</v>
      </c>
      <c r="G1135" s="80" t="s">
        <v>332</v>
      </c>
      <c r="H1135" s="80"/>
      <c r="I1135" s="80" t="b">
        <v>0</v>
      </c>
      <c r="J1135" s="81" t="s">
        <v>4680</v>
      </c>
      <c r="K1135" s="81" t="s">
        <v>4700</v>
      </c>
      <c r="L1135" s="81" t="s">
        <v>524</v>
      </c>
      <c r="M1135" s="81"/>
      <c r="N1135" s="81"/>
      <c r="O1135" s="81" t="s">
        <v>11045</v>
      </c>
      <c r="P1135" s="81"/>
      <c r="Q1135" s="82" t="s">
        <v>4678</v>
      </c>
      <c r="R1135" s="82" t="s">
        <v>4699</v>
      </c>
      <c r="S1135" s="82" t="s">
        <v>5034</v>
      </c>
      <c r="T1135" s="82"/>
      <c r="U1135" s="82"/>
      <c r="V1135" s="82" t="s">
        <v>6660</v>
      </c>
      <c r="W1135" s="82"/>
    </row>
    <row r="1136" spans="1:23" ht="45" x14ac:dyDescent="0.2">
      <c r="A1136" s="80" t="s">
        <v>4715</v>
      </c>
      <c r="B1136" s="80" t="s">
        <v>9907</v>
      </c>
      <c r="C1136" s="80" t="s">
        <v>9908</v>
      </c>
      <c r="D1136" s="80" t="s">
        <v>4525</v>
      </c>
      <c r="E1136" s="80" t="s">
        <v>754</v>
      </c>
      <c r="F1136" s="80" t="s">
        <v>751</v>
      </c>
      <c r="G1136" s="80"/>
      <c r="H1136" s="80"/>
      <c r="I1136" s="80" t="b">
        <v>0</v>
      </c>
      <c r="J1136" s="81" t="s">
        <v>4687</v>
      </c>
      <c r="K1136" s="81" t="s">
        <v>4704</v>
      </c>
      <c r="L1136" s="81" t="s">
        <v>524</v>
      </c>
      <c r="M1136" s="81"/>
      <c r="N1136" s="81" t="s">
        <v>10677</v>
      </c>
      <c r="O1136" s="81"/>
      <c r="P1136" s="81"/>
      <c r="Q1136" s="82" t="s">
        <v>4686</v>
      </c>
      <c r="R1136" s="82" t="s">
        <v>4703</v>
      </c>
      <c r="S1136" s="82" t="s">
        <v>5034</v>
      </c>
      <c r="T1136" s="82"/>
      <c r="U1136" s="82" t="s">
        <v>9909</v>
      </c>
      <c r="V1136" s="82"/>
      <c r="W1136" s="82"/>
    </row>
    <row r="1137" spans="1:23" ht="30" x14ac:dyDescent="0.2">
      <c r="A1137" s="80" t="s">
        <v>4715</v>
      </c>
      <c r="B1137" s="80" t="s">
        <v>5035</v>
      </c>
      <c r="C1137" s="80" t="s">
        <v>9910</v>
      </c>
      <c r="D1137" s="80" t="s">
        <v>525</v>
      </c>
      <c r="E1137" s="80" t="s">
        <v>749</v>
      </c>
      <c r="F1137" s="80" t="s">
        <v>755</v>
      </c>
      <c r="G1137" s="80"/>
      <c r="H1137" s="80"/>
      <c r="I1137" s="80" t="b">
        <v>0</v>
      </c>
      <c r="J1137" s="81" t="s">
        <v>4680</v>
      </c>
      <c r="K1137" s="81" t="s">
        <v>4702</v>
      </c>
      <c r="L1137" s="81" t="s">
        <v>525</v>
      </c>
      <c r="M1137" s="81"/>
      <c r="N1137" s="81"/>
      <c r="O1137" s="81"/>
      <c r="P1137" s="81"/>
      <c r="Q1137" s="82" t="s">
        <v>4678</v>
      </c>
      <c r="R1137" s="82" t="s">
        <v>4701</v>
      </c>
      <c r="S1137" s="82" t="s">
        <v>5036</v>
      </c>
      <c r="T1137" s="82"/>
      <c r="U1137" s="82"/>
      <c r="V1137" s="82"/>
      <c r="W1137" s="82"/>
    </row>
    <row r="1138" spans="1:23" ht="60" x14ac:dyDescent="0.2">
      <c r="A1138" s="80" t="s">
        <v>4715</v>
      </c>
      <c r="B1138" s="80" t="s">
        <v>6388</v>
      </c>
      <c r="C1138" s="80" t="s">
        <v>9911</v>
      </c>
      <c r="D1138" s="80" t="s">
        <v>2074</v>
      </c>
      <c r="E1138" s="80" t="s">
        <v>754</v>
      </c>
      <c r="F1138" s="80" t="s">
        <v>755</v>
      </c>
      <c r="G1138" s="80"/>
      <c r="H1138" s="80"/>
      <c r="I1138" s="80" t="b">
        <v>0</v>
      </c>
      <c r="J1138" s="81" t="s">
        <v>4731</v>
      </c>
      <c r="K1138" s="81" t="s">
        <v>4702</v>
      </c>
      <c r="L1138" s="81" t="s">
        <v>525</v>
      </c>
      <c r="M1138" s="81"/>
      <c r="N1138" s="81"/>
      <c r="O1138" s="81" t="s">
        <v>11046</v>
      </c>
      <c r="P1138" s="81"/>
      <c r="Q1138" s="82" t="s">
        <v>4729</v>
      </c>
      <c r="R1138" s="82" t="s">
        <v>4701</v>
      </c>
      <c r="S1138" s="82" t="s">
        <v>5036</v>
      </c>
      <c r="T1138" s="82"/>
      <c r="U1138" s="82"/>
      <c r="V1138" s="82" t="s">
        <v>6389</v>
      </c>
      <c r="W1138" s="82"/>
    </row>
    <row r="1139" spans="1:23" ht="30" x14ac:dyDescent="0.2">
      <c r="A1139" s="80" t="s">
        <v>4715</v>
      </c>
      <c r="B1139" s="80" t="s">
        <v>5037</v>
      </c>
      <c r="C1139" s="80" t="s">
        <v>9912</v>
      </c>
      <c r="D1139" s="80" t="s">
        <v>3405</v>
      </c>
      <c r="E1139" s="80" t="s">
        <v>749</v>
      </c>
      <c r="F1139" s="80" t="s">
        <v>755</v>
      </c>
      <c r="G1139" s="80"/>
      <c r="H1139" s="80"/>
      <c r="I1139" s="80" t="b">
        <v>0</v>
      </c>
      <c r="J1139" s="81" t="s">
        <v>4680</v>
      </c>
      <c r="K1139" s="81" t="s">
        <v>4702</v>
      </c>
      <c r="L1139" s="81" t="s">
        <v>3405</v>
      </c>
      <c r="M1139" s="81"/>
      <c r="N1139" s="81"/>
      <c r="O1139" s="81"/>
      <c r="P1139" s="81"/>
      <c r="Q1139" s="82" t="s">
        <v>4678</v>
      </c>
      <c r="R1139" s="82" t="s">
        <v>4701</v>
      </c>
      <c r="S1139" s="82" t="s">
        <v>5038</v>
      </c>
      <c r="T1139" s="82"/>
      <c r="U1139" s="82"/>
      <c r="V1139" s="82"/>
      <c r="W1139" s="82"/>
    </row>
    <row r="1140" spans="1:23" ht="45" x14ac:dyDescent="0.2">
      <c r="A1140" s="84" t="s">
        <v>4715</v>
      </c>
      <c r="B1140" s="84" t="s">
        <v>6548</v>
      </c>
      <c r="C1140" s="84" t="s">
        <v>9913</v>
      </c>
      <c r="D1140" s="84" t="s">
        <v>4384</v>
      </c>
      <c r="E1140" s="84" t="s">
        <v>754</v>
      </c>
      <c r="F1140" s="84" t="s">
        <v>751</v>
      </c>
      <c r="G1140" s="84" t="s">
        <v>332</v>
      </c>
      <c r="H1140" s="84"/>
      <c r="I1140" s="84" t="b">
        <v>0</v>
      </c>
      <c r="J1140" s="85" t="s">
        <v>4684</v>
      </c>
      <c r="K1140" s="85" t="s">
        <v>4704</v>
      </c>
      <c r="L1140" s="85" t="s">
        <v>525</v>
      </c>
      <c r="M1140" s="85"/>
      <c r="N1140" s="85"/>
      <c r="O1140" s="85"/>
      <c r="P1140" s="85"/>
      <c r="Q1140" s="86" t="s">
        <v>4682</v>
      </c>
      <c r="R1140" s="86" t="s">
        <v>4703</v>
      </c>
      <c r="S1140" s="86" t="s">
        <v>5036</v>
      </c>
      <c r="T1140" s="86"/>
      <c r="U1140" s="86" t="s">
        <v>6549</v>
      </c>
      <c r="V1140" s="86"/>
      <c r="W1140" s="86"/>
    </row>
    <row r="1141" spans="1:23" ht="45" x14ac:dyDescent="0.2">
      <c r="A1141" s="80" t="s">
        <v>4715</v>
      </c>
      <c r="B1141" s="80" t="s">
        <v>9914</v>
      </c>
      <c r="C1141" s="80" t="s">
        <v>9915</v>
      </c>
      <c r="D1141" s="80" t="s">
        <v>4526</v>
      </c>
      <c r="E1141" s="80" t="s">
        <v>754</v>
      </c>
      <c r="F1141" s="80" t="s">
        <v>751</v>
      </c>
      <c r="G1141" s="80"/>
      <c r="H1141" s="80"/>
      <c r="I1141" s="80" t="b">
        <v>0</v>
      </c>
      <c r="J1141" s="81" t="s">
        <v>4684</v>
      </c>
      <c r="K1141" s="81" t="s">
        <v>4704</v>
      </c>
      <c r="L1141" s="81" t="s">
        <v>525</v>
      </c>
      <c r="M1141" s="81"/>
      <c r="N1141" s="81" t="s">
        <v>10678</v>
      </c>
      <c r="O1141" s="81"/>
      <c r="P1141" s="81"/>
      <c r="Q1141" s="82" t="s">
        <v>4682</v>
      </c>
      <c r="R1141" s="82" t="s">
        <v>4703</v>
      </c>
      <c r="S1141" s="82" t="s">
        <v>5036</v>
      </c>
      <c r="T1141" s="82"/>
      <c r="U1141" s="82" t="s">
        <v>9916</v>
      </c>
      <c r="V1141" s="82"/>
      <c r="W1141" s="82"/>
    </row>
    <row r="1142" spans="1:23" ht="90" x14ac:dyDescent="0.2">
      <c r="A1142" s="80" t="s">
        <v>4715</v>
      </c>
      <c r="B1142" s="80" t="s">
        <v>9917</v>
      </c>
      <c r="C1142" s="80" t="s">
        <v>9918</v>
      </c>
      <c r="D1142" s="80" t="s">
        <v>4585</v>
      </c>
      <c r="E1142" s="80" t="s">
        <v>754</v>
      </c>
      <c r="F1142" s="80" t="s">
        <v>751</v>
      </c>
      <c r="G1142" s="80"/>
      <c r="H1142" s="80"/>
      <c r="I1142" s="80" t="b">
        <v>0</v>
      </c>
      <c r="J1142" s="81" t="s">
        <v>4684</v>
      </c>
      <c r="K1142" s="81" t="s">
        <v>4704</v>
      </c>
      <c r="L1142" s="81" t="s">
        <v>525</v>
      </c>
      <c r="M1142" s="81"/>
      <c r="N1142" s="81" t="s">
        <v>10679</v>
      </c>
      <c r="O1142" s="81"/>
      <c r="P1142" s="81"/>
      <c r="Q1142" s="82" t="s">
        <v>4682</v>
      </c>
      <c r="R1142" s="82" t="s">
        <v>4703</v>
      </c>
      <c r="S1142" s="82" t="s">
        <v>5036</v>
      </c>
      <c r="T1142" s="82"/>
      <c r="U1142" s="82" t="s">
        <v>9919</v>
      </c>
      <c r="V1142" s="82"/>
      <c r="W1142" s="82"/>
    </row>
    <row r="1143" spans="1:23" ht="45" x14ac:dyDescent="0.2">
      <c r="A1143" s="87"/>
      <c r="B1143" s="88" t="s">
        <v>9920</v>
      </c>
      <c r="C1143" s="88" t="s">
        <v>9921</v>
      </c>
      <c r="D1143" s="87" t="s">
        <v>9922</v>
      </c>
      <c r="E1143" s="87">
        <v>30</v>
      </c>
      <c r="F1143" s="87">
        <v>30000</v>
      </c>
      <c r="G1143" s="87"/>
      <c r="H1143" s="87"/>
      <c r="I1143" s="87"/>
      <c r="J1143" s="89"/>
      <c r="K1143" s="89"/>
      <c r="L1143" s="89"/>
      <c r="M1143" s="89"/>
      <c r="N1143" s="89" t="s">
        <v>10680</v>
      </c>
      <c r="O1143" s="89"/>
      <c r="P1143" s="89"/>
      <c r="Q1143" s="83" t="s">
        <v>4682</v>
      </c>
      <c r="R1143" s="83" t="s">
        <v>4703</v>
      </c>
      <c r="S1143" s="83" t="s">
        <v>5036</v>
      </c>
      <c r="T1143" s="83"/>
      <c r="U1143" s="83" t="s">
        <v>9923</v>
      </c>
      <c r="V1143" s="83"/>
      <c r="W1143" s="83"/>
    </row>
    <row r="1144" spans="1:23" ht="30" x14ac:dyDescent="0.2">
      <c r="A1144" s="80" t="s">
        <v>4715</v>
      </c>
      <c r="B1144" s="80" t="s">
        <v>5039</v>
      </c>
      <c r="C1144" s="80" t="s">
        <v>9924</v>
      </c>
      <c r="D1144" s="80" t="s">
        <v>545</v>
      </c>
      <c r="E1144" s="80" t="s">
        <v>749</v>
      </c>
      <c r="F1144" s="80" t="s">
        <v>755</v>
      </c>
      <c r="G1144" s="80"/>
      <c r="H1144" s="80"/>
      <c r="I1144" s="80" t="b">
        <v>0</v>
      </c>
      <c r="J1144" s="81" t="s">
        <v>4680</v>
      </c>
      <c r="K1144" s="81" t="s">
        <v>4702</v>
      </c>
      <c r="L1144" s="81" t="s">
        <v>545</v>
      </c>
      <c r="M1144" s="81"/>
      <c r="N1144" s="81"/>
      <c r="O1144" s="81"/>
      <c r="P1144" s="81"/>
      <c r="Q1144" s="82" t="s">
        <v>4678</v>
      </c>
      <c r="R1144" s="82" t="s">
        <v>4701</v>
      </c>
      <c r="S1144" s="82" t="s">
        <v>5040</v>
      </c>
      <c r="T1144" s="82"/>
      <c r="U1144" s="82"/>
      <c r="V1144" s="82"/>
      <c r="W1144" s="82"/>
    </row>
    <row r="1145" spans="1:23" ht="30" x14ac:dyDescent="0.2">
      <c r="A1145" s="80" t="s">
        <v>4715</v>
      </c>
      <c r="B1145" s="80" t="s">
        <v>5041</v>
      </c>
      <c r="C1145" s="80" t="s">
        <v>5042</v>
      </c>
      <c r="D1145" s="80" t="s">
        <v>1728</v>
      </c>
      <c r="E1145" s="80" t="s">
        <v>749</v>
      </c>
      <c r="F1145" s="80" t="s">
        <v>755</v>
      </c>
      <c r="G1145" s="80"/>
      <c r="H1145" s="80"/>
      <c r="I1145" s="80" t="b">
        <v>0</v>
      </c>
      <c r="J1145" s="81" t="s">
        <v>4680</v>
      </c>
      <c r="K1145" s="81" t="s">
        <v>4702</v>
      </c>
      <c r="L1145" s="81" t="s">
        <v>1728</v>
      </c>
      <c r="M1145" s="81"/>
      <c r="N1145" s="81"/>
      <c r="O1145" s="81"/>
      <c r="P1145" s="81"/>
      <c r="Q1145" s="82" t="s">
        <v>4678</v>
      </c>
      <c r="R1145" s="82" t="s">
        <v>4701</v>
      </c>
      <c r="S1145" s="82" t="s">
        <v>5043</v>
      </c>
      <c r="T1145" s="82"/>
      <c r="U1145" s="82"/>
      <c r="V1145" s="82"/>
      <c r="W1145" s="82"/>
    </row>
    <row r="1146" spans="1:23" ht="60" x14ac:dyDescent="0.2">
      <c r="A1146" s="87" t="s">
        <v>4715</v>
      </c>
      <c r="B1146" s="87" t="s">
        <v>6390</v>
      </c>
      <c r="C1146" s="87" t="s">
        <v>8126</v>
      </c>
      <c r="D1146" s="87" t="s">
        <v>1505</v>
      </c>
      <c r="E1146" s="87" t="s">
        <v>750</v>
      </c>
      <c r="F1146" s="87" t="s">
        <v>354</v>
      </c>
      <c r="G1146" s="87"/>
      <c r="H1146" s="87"/>
      <c r="I1146" s="87" t="b">
        <v>0</v>
      </c>
      <c r="J1146" s="89" t="s">
        <v>4788</v>
      </c>
      <c r="K1146" s="89" t="s">
        <v>4762</v>
      </c>
      <c r="L1146" s="89" t="s">
        <v>1728</v>
      </c>
      <c r="M1146" s="89"/>
      <c r="N1146" s="89"/>
      <c r="O1146" s="89" t="s">
        <v>11047</v>
      </c>
      <c r="P1146" s="89"/>
      <c r="Q1146" s="83" t="s">
        <v>4786</v>
      </c>
      <c r="R1146" s="83" t="s">
        <v>4760</v>
      </c>
      <c r="S1146" s="83" t="s">
        <v>5043</v>
      </c>
      <c r="T1146" s="83"/>
      <c r="U1146" s="83"/>
      <c r="V1146" s="83" t="s">
        <v>9925</v>
      </c>
      <c r="W1146" s="83"/>
    </row>
    <row r="1147" spans="1:23" ht="45" x14ac:dyDescent="0.2">
      <c r="A1147" s="80" t="s">
        <v>4715</v>
      </c>
      <c r="B1147" s="80" t="s">
        <v>6391</v>
      </c>
      <c r="C1147" s="80" t="s">
        <v>9926</v>
      </c>
      <c r="D1147" s="80" t="s">
        <v>560</v>
      </c>
      <c r="E1147" s="80" t="s">
        <v>749</v>
      </c>
      <c r="F1147" s="80" t="s">
        <v>755</v>
      </c>
      <c r="G1147" s="80"/>
      <c r="H1147" s="80"/>
      <c r="I1147" s="80" t="b">
        <v>0</v>
      </c>
      <c r="J1147" s="81" t="s">
        <v>4680</v>
      </c>
      <c r="K1147" s="81" t="s">
        <v>4702</v>
      </c>
      <c r="L1147" s="81" t="s">
        <v>1728</v>
      </c>
      <c r="M1147" s="81"/>
      <c r="N1147" s="81"/>
      <c r="O1147" s="81"/>
      <c r="P1147" s="81"/>
      <c r="Q1147" s="82" t="s">
        <v>4678</v>
      </c>
      <c r="R1147" s="82" t="s">
        <v>4701</v>
      </c>
      <c r="S1147" s="82" t="s">
        <v>5043</v>
      </c>
      <c r="T1147" s="82"/>
      <c r="U1147" s="82"/>
      <c r="V1147" s="82" t="s">
        <v>6392</v>
      </c>
      <c r="W1147" s="82"/>
    </row>
    <row r="1148" spans="1:23" ht="30" x14ac:dyDescent="0.2">
      <c r="A1148" s="80" t="s">
        <v>4715</v>
      </c>
      <c r="B1148" s="80" t="s">
        <v>5044</v>
      </c>
      <c r="C1148" s="80" t="s">
        <v>5045</v>
      </c>
      <c r="D1148" s="80" t="s">
        <v>561</v>
      </c>
      <c r="E1148" s="80" t="s">
        <v>749</v>
      </c>
      <c r="F1148" s="80" t="s">
        <v>755</v>
      </c>
      <c r="G1148" s="80"/>
      <c r="H1148" s="80"/>
      <c r="I1148" s="80" t="b">
        <v>0</v>
      </c>
      <c r="J1148" s="81" t="s">
        <v>4680</v>
      </c>
      <c r="K1148" s="81" t="s">
        <v>4702</v>
      </c>
      <c r="L1148" s="81" t="s">
        <v>561</v>
      </c>
      <c r="M1148" s="81"/>
      <c r="N1148" s="81"/>
      <c r="O1148" s="81"/>
      <c r="P1148" s="81"/>
      <c r="Q1148" s="82" t="s">
        <v>4678</v>
      </c>
      <c r="R1148" s="82" t="s">
        <v>4701</v>
      </c>
      <c r="S1148" s="82" t="s">
        <v>5046</v>
      </c>
      <c r="T1148" s="82"/>
      <c r="U1148" s="82"/>
      <c r="V1148" s="82"/>
      <c r="W1148" s="82"/>
    </row>
    <row r="1149" spans="1:23" ht="60" x14ac:dyDescent="0.2">
      <c r="A1149" s="80" t="s">
        <v>4715</v>
      </c>
      <c r="B1149" s="80" t="s">
        <v>5419</v>
      </c>
      <c r="C1149" s="80" t="s">
        <v>8128</v>
      </c>
      <c r="D1149" s="80" t="s">
        <v>1457</v>
      </c>
      <c r="E1149" s="80" t="s">
        <v>766</v>
      </c>
      <c r="F1149" s="80" t="s">
        <v>354</v>
      </c>
      <c r="G1149" s="80"/>
      <c r="H1149" s="80"/>
      <c r="I1149" s="80" t="b">
        <v>0</v>
      </c>
      <c r="J1149" s="81" t="s">
        <v>4692</v>
      </c>
      <c r="K1149" s="81" t="s">
        <v>4762</v>
      </c>
      <c r="L1149" s="81" t="s">
        <v>561</v>
      </c>
      <c r="M1149" s="81" t="s">
        <v>11307</v>
      </c>
      <c r="N1149" s="81"/>
      <c r="O1149" s="81"/>
      <c r="P1149" s="81"/>
      <c r="Q1149" s="82" t="s">
        <v>4691</v>
      </c>
      <c r="R1149" s="82" t="s">
        <v>4760</v>
      </c>
      <c r="S1149" s="82" t="s">
        <v>5046</v>
      </c>
      <c r="T1149" s="82" t="s">
        <v>5420</v>
      </c>
      <c r="U1149" s="82"/>
      <c r="V1149" s="82"/>
      <c r="W1149" s="82"/>
    </row>
    <row r="1150" spans="1:23" ht="60" x14ac:dyDescent="0.2">
      <c r="A1150" s="80" t="s">
        <v>4715</v>
      </c>
      <c r="B1150" s="80" t="s">
        <v>6393</v>
      </c>
      <c r="C1150" s="80" t="s">
        <v>9927</v>
      </c>
      <c r="D1150" s="80" t="s">
        <v>1370</v>
      </c>
      <c r="E1150" s="80" t="s">
        <v>754</v>
      </c>
      <c r="F1150" s="80" t="s">
        <v>759</v>
      </c>
      <c r="G1150" s="80"/>
      <c r="H1150" s="80"/>
      <c r="I1150" s="80" t="b">
        <v>0</v>
      </c>
      <c r="J1150" s="81" t="s">
        <v>4731</v>
      </c>
      <c r="K1150" s="81" t="s">
        <v>5058</v>
      </c>
      <c r="L1150" s="81" t="s">
        <v>561</v>
      </c>
      <c r="M1150" s="81" t="s">
        <v>11308</v>
      </c>
      <c r="N1150" s="81"/>
      <c r="O1150" s="81"/>
      <c r="P1150" s="81"/>
      <c r="Q1150" s="82" t="s">
        <v>4729</v>
      </c>
      <c r="R1150" s="82" t="s">
        <v>5056</v>
      </c>
      <c r="S1150" s="82" t="s">
        <v>5046</v>
      </c>
      <c r="T1150" s="82" t="s">
        <v>9928</v>
      </c>
      <c r="U1150" s="82"/>
      <c r="V1150" s="82"/>
      <c r="W1150" s="82"/>
    </row>
    <row r="1151" spans="1:23" ht="45" x14ac:dyDescent="0.2">
      <c r="A1151" s="80" t="s">
        <v>4715</v>
      </c>
      <c r="B1151" s="80" t="s">
        <v>5047</v>
      </c>
      <c r="C1151" s="80" t="s">
        <v>9929</v>
      </c>
      <c r="D1151" s="80" t="s">
        <v>562</v>
      </c>
      <c r="E1151" s="80" t="s">
        <v>749</v>
      </c>
      <c r="F1151" s="80" t="s">
        <v>755</v>
      </c>
      <c r="G1151" s="80"/>
      <c r="H1151" s="80"/>
      <c r="I1151" s="80" t="b">
        <v>0</v>
      </c>
      <c r="J1151" s="81" t="s">
        <v>4680</v>
      </c>
      <c r="K1151" s="81" t="s">
        <v>4702</v>
      </c>
      <c r="L1151" s="81" t="s">
        <v>562</v>
      </c>
      <c r="M1151" s="81"/>
      <c r="N1151" s="81"/>
      <c r="O1151" s="81"/>
      <c r="P1151" s="81"/>
      <c r="Q1151" s="82" t="s">
        <v>4678</v>
      </c>
      <c r="R1151" s="82" t="s">
        <v>4701</v>
      </c>
      <c r="S1151" s="82" t="s">
        <v>5048</v>
      </c>
      <c r="T1151" s="82"/>
      <c r="U1151" s="82"/>
      <c r="V1151" s="82"/>
      <c r="W1151" s="82"/>
    </row>
    <row r="1152" spans="1:23" ht="30" x14ac:dyDescent="0.2">
      <c r="A1152" s="80" t="s">
        <v>4715</v>
      </c>
      <c r="B1152" s="80" t="s">
        <v>5049</v>
      </c>
      <c r="C1152" s="80" t="s">
        <v>1365</v>
      </c>
      <c r="D1152" s="80" t="s">
        <v>3264</v>
      </c>
      <c r="E1152" s="80" t="s">
        <v>750</v>
      </c>
      <c r="F1152" s="80" t="s">
        <v>354</v>
      </c>
      <c r="G1152" s="80"/>
      <c r="H1152" s="80"/>
      <c r="I1152" s="80" t="b">
        <v>0</v>
      </c>
      <c r="J1152" s="81" t="s">
        <v>4788</v>
      </c>
      <c r="K1152" s="81" t="s">
        <v>4762</v>
      </c>
      <c r="L1152" s="81" t="s">
        <v>3264</v>
      </c>
      <c r="M1152" s="81"/>
      <c r="N1152" s="81"/>
      <c r="O1152" s="81"/>
      <c r="P1152" s="81"/>
      <c r="Q1152" s="82" t="s">
        <v>4786</v>
      </c>
      <c r="R1152" s="82" t="s">
        <v>4760</v>
      </c>
      <c r="S1152" s="82" t="s">
        <v>5050</v>
      </c>
      <c r="T1152" s="82"/>
      <c r="U1152" s="82"/>
      <c r="V1152" s="82"/>
      <c r="W1152" s="82"/>
    </row>
    <row r="1153" spans="1:23" ht="60" x14ac:dyDescent="0.2">
      <c r="A1153" s="80" t="s">
        <v>4715</v>
      </c>
      <c r="B1153" s="80" t="s">
        <v>5421</v>
      </c>
      <c r="C1153" s="80" t="s">
        <v>1364</v>
      </c>
      <c r="D1153" s="80" t="s">
        <v>3265</v>
      </c>
      <c r="E1153" s="80" t="s">
        <v>754</v>
      </c>
      <c r="F1153" s="80" t="s">
        <v>771</v>
      </c>
      <c r="G1153" s="80"/>
      <c r="H1153" s="80"/>
      <c r="I1153" s="80" t="b">
        <v>0</v>
      </c>
      <c r="J1153" s="81" t="s">
        <v>4731</v>
      </c>
      <c r="K1153" s="81" t="s">
        <v>5279</v>
      </c>
      <c r="L1153" s="81" t="s">
        <v>3264</v>
      </c>
      <c r="M1153" s="81" t="s">
        <v>11309</v>
      </c>
      <c r="N1153" s="81"/>
      <c r="O1153" s="81"/>
      <c r="P1153" s="81"/>
      <c r="Q1153" s="82" t="s">
        <v>4729</v>
      </c>
      <c r="R1153" s="82" t="s">
        <v>5277</v>
      </c>
      <c r="S1153" s="82" t="s">
        <v>5050</v>
      </c>
      <c r="T1153" s="82" t="s">
        <v>5422</v>
      </c>
      <c r="U1153" s="82"/>
      <c r="V1153" s="82"/>
      <c r="W1153" s="82"/>
    </row>
    <row r="1154" spans="1:23" ht="45" x14ac:dyDescent="0.2">
      <c r="A1154" s="87" t="s">
        <v>4715</v>
      </c>
      <c r="B1154" s="88" t="s">
        <v>9930</v>
      </c>
      <c r="C1154" s="88" t="s">
        <v>9931</v>
      </c>
      <c r="D1154" s="87" t="s">
        <v>4606</v>
      </c>
      <c r="E1154" s="87">
        <v>20</v>
      </c>
      <c r="F1154" s="88" t="s">
        <v>2015</v>
      </c>
      <c r="G1154" s="87"/>
      <c r="H1154" s="87"/>
      <c r="I1154" s="87"/>
      <c r="J1154" s="89"/>
      <c r="K1154" s="89"/>
      <c r="L1154" s="89" t="s">
        <v>3305</v>
      </c>
      <c r="M1154" s="89"/>
      <c r="N1154" s="89"/>
      <c r="O1154" s="89" t="s">
        <v>11048</v>
      </c>
      <c r="P1154" s="89"/>
      <c r="Q1154" s="83" t="s">
        <v>4710</v>
      </c>
      <c r="R1154" s="83" t="s">
        <v>4724</v>
      </c>
      <c r="S1154" s="83" t="s">
        <v>4725</v>
      </c>
      <c r="T1154" s="83"/>
      <c r="U1154" s="83"/>
      <c r="V1154" s="97" t="s">
        <v>9932</v>
      </c>
      <c r="W1154" s="83"/>
    </row>
    <row r="1155" spans="1:23" ht="60" x14ac:dyDescent="0.2">
      <c r="A1155" s="87" t="s">
        <v>4715</v>
      </c>
      <c r="B1155" s="88" t="s">
        <v>6656</v>
      </c>
      <c r="C1155" s="88" t="s">
        <v>9933</v>
      </c>
      <c r="D1155" s="87" t="s">
        <v>3882</v>
      </c>
      <c r="E1155" s="87">
        <v>30</v>
      </c>
      <c r="F1155" s="87">
        <v>50000</v>
      </c>
      <c r="G1155" s="87"/>
      <c r="H1155" s="87"/>
      <c r="I1155" s="87"/>
      <c r="J1155" s="89"/>
      <c r="K1155" s="89"/>
      <c r="L1155" s="89" t="s">
        <v>296</v>
      </c>
      <c r="M1155" s="89"/>
      <c r="N1155" s="89"/>
      <c r="O1155" s="89" t="s">
        <v>11049</v>
      </c>
      <c r="P1155" s="89"/>
      <c r="Q1155" s="83" t="s">
        <v>4729</v>
      </c>
      <c r="R1155" s="83" t="s">
        <v>4699</v>
      </c>
      <c r="S1155" s="83" t="s">
        <v>5013</v>
      </c>
      <c r="T1155" s="83"/>
      <c r="U1155" s="83"/>
      <c r="V1155" s="97" t="s">
        <v>9934</v>
      </c>
      <c r="W1155" s="83"/>
    </row>
    <row r="1156" spans="1:23" ht="45" x14ac:dyDescent="0.2">
      <c r="A1156" s="87" t="s">
        <v>4715</v>
      </c>
      <c r="B1156" s="88" t="s">
        <v>9935</v>
      </c>
      <c r="C1156" s="88" t="s">
        <v>9936</v>
      </c>
      <c r="D1156" s="87" t="s">
        <v>9937</v>
      </c>
      <c r="E1156" s="87">
        <v>30</v>
      </c>
      <c r="F1156" s="87">
        <v>60000</v>
      </c>
      <c r="G1156" s="87"/>
      <c r="H1156" s="87"/>
      <c r="I1156" s="87"/>
      <c r="J1156" s="89"/>
      <c r="K1156" s="89"/>
      <c r="L1156" s="89" t="s">
        <v>3307</v>
      </c>
      <c r="M1156" s="89"/>
      <c r="N1156" s="87" t="s">
        <v>10681</v>
      </c>
      <c r="O1156" s="89"/>
      <c r="P1156" s="89"/>
      <c r="Q1156" s="83" t="s">
        <v>4682</v>
      </c>
      <c r="R1156" s="83" t="s">
        <v>4701</v>
      </c>
      <c r="S1156" s="83" t="s">
        <v>4758</v>
      </c>
      <c r="T1156" s="83"/>
      <c r="U1156" s="83" t="s">
        <v>9938</v>
      </c>
      <c r="V1156" s="83"/>
      <c r="W1156" s="83"/>
    </row>
    <row r="1157" spans="1:23" ht="75" x14ac:dyDescent="0.2">
      <c r="A1157" s="87" t="s">
        <v>4715</v>
      </c>
      <c r="B1157" s="88" t="s">
        <v>9939</v>
      </c>
      <c r="C1157" s="88" t="s">
        <v>9940</v>
      </c>
      <c r="D1157" s="87" t="s">
        <v>9941</v>
      </c>
      <c r="E1157" s="87">
        <v>30</v>
      </c>
      <c r="F1157" s="87">
        <v>10000</v>
      </c>
      <c r="G1157" s="87"/>
      <c r="H1157" s="87"/>
      <c r="I1157" s="87"/>
      <c r="J1157" s="89"/>
      <c r="K1157" s="89"/>
      <c r="L1157" s="89" t="s">
        <v>405</v>
      </c>
      <c r="M1157" s="89"/>
      <c r="N1157" s="87" t="s">
        <v>10682</v>
      </c>
      <c r="O1157" s="89"/>
      <c r="P1157" s="89"/>
      <c r="Q1157" s="83" t="s">
        <v>4682</v>
      </c>
      <c r="R1157" s="83" t="s">
        <v>4683</v>
      </c>
      <c r="S1157" s="83" t="s">
        <v>4931</v>
      </c>
      <c r="T1157" s="83"/>
      <c r="U1157" s="83" t="s">
        <v>9942</v>
      </c>
      <c r="V1157" s="83"/>
      <c r="W1157" s="83"/>
    </row>
    <row r="1158" spans="1:23" ht="60" x14ac:dyDescent="0.2">
      <c r="A1158" s="87" t="s">
        <v>4715</v>
      </c>
      <c r="B1158" s="88" t="s">
        <v>9943</v>
      </c>
      <c r="C1158" s="88" t="s">
        <v>9944</v>
      </c>
      <c r="D1158" s="87" t="s">
        <v>9945</v>
      </c>
      <c r="E1158" s="87">
        <v>50</v>
      </c>
      <c r="F1158" s="88" t="s">
        <v>354</v>
      </c>
      <c r="G1158" s="87"/>
      <c r="H1158" s="87"/>
      <c r="I1158" s="87"/>
      <c r="J1158" s="89"/>
      <c r="K1158" s="89"/>
      <c r="L1158" s="89" t="s">
        <v>353</v>
      </c>
      <c r="M1158" s="89" t="s">
        <v>11310</v>
      </c>
      <c r="N1158" s="89"/>
      <c r="O1158" s="89"/>
      <c r="P1158" s="89"/>
      <c r="Q1158" s="83" t="s">
        <v>4691</v>
      </c>
      <c r="R1158" s="83" t="s">
        <v>4760</v>
      </c>
      <c r="S1158" s="83" t="s">
        <v>4784</v>
      </c>
      <c r="T1158" s="83" t="s">
        <v>9946</v>
      </c>
      <c r="U1158" s="83"/>
      <c r="V1158" s="83"/>
      <c r="W1158" s="83"/>
    </row>
    <row r="1159" spans="1:23" ht="60" x14ac:dyDescent="0.25">
      <c r="A1159" s="87" t="s">
        <v>4715</v>
      </c>
      <c r="B1159" s="88" t="s">
        <v>9947</v>
      </c>
      <c r="C1159" s="88" t="s">
        <v>9948</v>
      </c>
      <c r="D1159" s="87" t="s">
        <v>9949</v>
      </c>
      <c r="E1159" s="87">
        <v>50</v>
      </c>
      <c r="F1159" s="88" t="s">
        <v>354</v>
      </c>
      <c r="G1159" s="87"/>
      <c r="H1159" s="87"/>
      <c r="I1159" s="87"/>
      <c r="J1159" s="89"/>
      <c r="K1159" s="89"/>
      <c r="L1159" s="89" t="s">
        <v>2522</v>
      </c>
      <c r="M1159" s="87" t="s">
        <v>11311</v>
      </c>
      <c r="N1159" s="89"/>
      <c r="O1159" s="89"/>
      <c r="P1159" s="89"/>
      <c r="Q1159" s="83" t="s">
        <v>4691</v>
      </c>
      <c r="R1159" s="83" t="s">
        <v>4760</v>
      </c>
      <c r="S1159" s="83" t="s">
        <v>4896</v>
      </c>
      <c r="T1159" s="98" t="s">
        <v>9950</v>
      </c>
      <c r="U1159" s="83"/>
      <c r="V1159" s="83"/>
      <c r="W1159" s="83"/>
    </row>
    <row r="1160" spans="1:23" ht="60" x14ac:dyDescent="0.2">
      <c r="A1160" s="87" t="s">
        <v>4715</v>
      </c>
      <c r="B1160" s="88" t="s">
        <v>9951</v>
      </c>
      <c r="C1160" s="88" t="s">
        <v>9952</v>
      </c>
      <c r="D1160" s="87" t="s">
        <v>4649</v>
      </c>
      <c r="E1160" s="87">
        <v>30</v>
      </c>
      <c r="F1160" s="87">
        <v>50000</v>
      </c>
      <c r="G1160" s="87"/>
      <c r="H1160" s="87"/>
      <c r="I1160" s="87"/>
      <c r="J1160" s="89"/>
      <c r="K1160" s="89"/>
      <c r="L1160" s="87" t="s">
        <v>296</v>
      </c>
      <c r="M1160" s="89"/>
      <c r="N1160" s="89"/>
      <c r="O1160" s="87" t="s">
        <v>11050</v>
      </c>
      <c r="P1160" s="89"/>
      <c r="Q1160" s="83" t="s">
        <v>4729</v>
      </c>
      <c r="R1160" s="83" t="s">
        <v>4699</v>
      </c>
      <c r="S1160" s="83" t="s">
        <v>5013</v>
      </c>
      <c r="T1160" s="83"/>
      <c r="U1160" s="83"/>
      <c r="V1160" s="83" t="s">
        <v>9953</v>
      </c>
      <c r="W1160" s="83"/>
    </row>
    <row r="1161" spans="1:23" ht="75" x14ac:dyDescent="0.2">
      <c r="A1161" s="87" t="s">
        <v>4715</v>
      </c>
      <c r="B1161" s="88" t="s">
        <v>9954</v>
      </c>
      <c r="C1161" s="88" t="s">
        <v>9955</v>
      </c>
      <c r="D1161" s="87" t="s">
        <v>9956</v>
      </c>
      <c r="E1161" s="87">
        <v>30</v>
      </c>
      <c r="F1161" s="87">
        <v>50000</v>
      </c>
      <c r="G1161" s="87"/>
      <c r="H1161" s="87"/>
      <c r="I1161" s="87"/>
      <c r="J1161" s="89"/>
      <c r="K1161" s="89"/>
      <c r="L1161" s="87" t="s">
        <v>296</v>
      </c>
      <c r="M1161" s="89"/>
      <c r="N1161" s="89"/>
      <c r="O1161" s="87" t="s">
        <v>11051</v>
      </c>
      <c r="P1161" s="89"/>
      <c r="Q1161" s="83" t="s">
        <v>4729</v>
      </c>
      <c r="R1161" s="83" t="s">
        <v>4699</v>
      </c>
      <c r="S1161" s="83" t="s">
        <v>5013</v>
      </c>
      <c r="T1161" s="83"/>
      <c r="U1161" s="83"/>
      <c r="V1161" s="83" t="s">
        <v>9957</v>
      </c>
      <c r="W1161" s="83"/>
    </row>
    <row r="1162" spans="1:23" ht="60" x14ac:dyDescent="0.2">
      <c r="A1162" s="87" t="s">
        <v>4715</v>
      </c>
      <c r="B1162" s="88" t="s">
        <v>9958</v>
      </c>
      <c r="C1162" s="88" t="s">
        <v>9959</v>
      </c>
      <c r="D1162" s="87" t="s">
        <v>9960</v>
      </c>
      <c r="E1162" s="87">
        <v>30</v>
      </c>
      <c r="F1162" s="87">
        <v>30000</v>
      </c>
      <c r="G1162" s="87"/>
      <c r="H1162" s="87"/>
      <c r="I1162" s="87"/>
      <c r="J1162" s="89"/>
      <c r="K1162" s="89"/>
      <c r="L1162" s="89" t="s">
        <v>405</v>
      </c>
      <c r="M1162" s="89"/>
      <c r="N1162" s="87" t="s">
        <v>10683</v>
      </c>
      <c r="O1162" s="89"/>
      <c r="P1162" s="89"/>
      <c r="Q1162" s="83" t="s">
        <v>4682</v>
      </c>
      <c r="R1162" s="83" t="s">
        <v>4703</v>
      </c>
      <c r="S1162" s="83" t="s">
        <v>4923</v>
      </c>
      <c r="T1162" s="83"/>
      <c r="U1162" s="83" t="s">
        <v>9961</v>
      </c>
      <c r="V1162" s="83"/>
      <c r="W1162" s="83"/>
    </row>
    <row r="1163" spans="1:23" ht="45" x14ac:dyDescent="0.25">
      <c r="A1163" s="87" t="s">
        <v>4715</v>
      </c>
      <c r="B1163" s="88" t="s">
        <v>9962</v>
      </c>
      <c r="C1163" s="88" t="s">
        <v>9963</v>
      </c>
      <c r="D1163" s="87" t="s">
        <v>4616</v>
      </c>
      <c r="E1163" s="87">
        <v>30</v>
      </c>
      <c r="F1163" s="87">
        <v>60000</v>
      </c>
      <c r="G1163" s="87"/>
      <c r="H1163" s="87"/>
      <c r="I1163" s="87"/>
      <c r="J1163" s="89"/>
      <c r="K1163" s="89"/>
      <c r="L1163" s="89" t="s">
        <v>3307</v>
      </c>
      <c r="M1163" s="89"/>
      <c r="N1163" s="87" t="s">
        <v>10684</v>
      </c>
      <c r="O1163" s="98"/>
      <c r="P1163" s="89"/>
      <c r="Q1163" s="83" t="s">
        <v>4682</v>
      </c>
      <c r="R1163" s="83" t="s">
        <v>4701</v>
      </c>
      <c r="S1163" s="83" t="s">
        <v>4758</v>
      </c>
      <c r="T1163" s="83"/>
      <c r="U1163" s="83" t="s">
        <v>9964</v>
      </c>
      <c r="V1163" s="83"/>
      <c r="W1163" s="83"/>
    </row>
    <row r="1164" spans="1:23" ht="45" x14ac:dyDescent="0.2">
      <c r="A1164" s="87" t="s">
        <v>4715</v>
      </c>
      <c r="B1164" s="88" t="s">
        <v>9965</v>
      </c>
      <c r="C1164" s="88" t="s">
        <v>9966</v>
      </c>
      <c r="D1164" s="87" t="s">
        <v>4631</v>
      </c>
      <c r="E1164" s="87">
        <v>30</v>
      </c>
      <c r="F1164" s="87">
        <v>10000</v>
      </c>
      <c r="G1164" s="87"/>
      <c r="H1164" s="87"/>
      <c r="I1164" s="87"/>
      <c r="J1164" s="89"/>
      <c r="K1164" s="89"/>
      <c r="L1164" s="89" t="s">
        <v>4873</v>
      </c>
      <c r="M1164" s="89"/>
      <c r="N1164" s="87" t="s">
        <v>10685</v>
      </c>
      <c r="O1164" s="89"/>
      <c r="P1164" s="89"/>
      <c r="Q1164" s="83" t="s">
        <v>4695</v>
      </c>
      <c r="R1164" s="83" t="s">
        <v>4683</v>
      </c>
      <c r="S1164" s="83" t="s">
        <v>4872</v>
      </c>
      <c r="T1164" s="83"/>
      <c r="U1164" s="83" t="s">
        <v>9967</v>
      </c>
      <c r="V1164" s="83"/>
      <c r="W1164" s="83"/>
    </row>
    <row r="1165" spans="1:23" ht="45" x14ac:dyDescent="0.2">
      <c r="A1165" s="87" t="s">
        <v>4715</v>
      </c>
      <c r="B1165" s="88" t="s">
        <v>9968</v>
      </c>
      <c r="C1165" s="88" t="s">
        <v>9969</v>
      </c>
      <c r="D1165" s="87" t="s">
        <v>4617</v>
      </c>
      <c r="E1165" s="87">
        <v>30</v>
      </c>
      <c r="F1165" s="87">
        <v>60000</v>
      </c>
      <c r="G1165" s="87"/>
      <c r="H1165" s="87"/>
      <c r="I1165" s="87"/>
      <c r="J1165" s="89"/>
      <c r="K1165" s="89"/>
      <c r="L1165" s="89"/>
      <c r="M1165" s="89"/>
      <c r="N1165" s="89"/>
      <c r="O1165" s="89" t="s">
        <v>11052</v>
      </c>
      <c r="P1165" s="89"/>
      <c r="Q1165" s="83" t="s">
        <v>4729</v>
      </c>
      <c r="R1165" s="83" t="s">
        <v>4701</v>
      </c>
      <c r="S1165" s="83" t="s">
        <v>4758</v>
      </c>
      <c r="T1165" s="83"/>
      <c r="U1165" s="83"/>
      <c r="V1165" s="83" t="s">
        <v>9970</v>
      </c>
      <c r="W1165" s="83"/>
    </row>
    <row r="1166" spans="1:23" ht="75" x14ac:dyDescent="0.2">
      <c r="A1166" s="87" t="s">
        <v>4715</v>
      </c>
      <c r="B1166" s="88" t="s">
        <v>6618</v>
      </c>
      <c r="C1166" s="88" t="s">
        <v>9971</v>
      </c>
      <c r="D1166" s="87" t="s">
        <v>9972</v>
      </c>
      <c r="E1166" s="87">
        <v>30</v>
      </c>
      <c r="F1166" s="87">
        <v>70000</v>
      </c>
      <c r="G1166" s="87"/>
      <c r="H1166" s="87"/>
      <c r="I1166" s="87"/>
      <c r="J1166" s="89"/>
      <c r="K1166" s="89"/>
      <c r="L1166" s="89"/>
      <c r="M1166" s="89"/>
      <c r="N1166" s="89"/>
      <c r="O1166" s="89"/>
      <c r="P1166" s="89" t="s">
        <v>11158</v>
      </c>
      <c r="Q1166" s="83" t="s">
        <v>4729</v>
      </c>
      <c r="R1166" s="83" t="s">
        <v>4707</v>
      </c>
      <c r="S1166" s="83" t="s">
        <v>4777</v>
      </c>
      <c r="T1166" s="83"/>
      <c r="U1166" s="83"/>
      <c r="V1166" s="83"/>
      <c r="W1166" s="83" t="s">
        <v>9973</v>
      </c>
    </row>
    <row r="1167" spans="1:23" ht="45" x14ac:dyDescent="0.2">
      <c r="A1167" s="87" t="s">
        <v>4715</v>
      </c>
      <c r="B1167" s="88" t="s">
        <v>9974</v>
      </c>
      <c r="C1167" s="88" t="s">
        <v>9975</v>
      </c>
      <c r="D1167" s="87" t="s">
        <v>4618</v>
      </c>
      <c r="E1167" s="87">
        <v>30</v>
      </c>
      <c r="F1167" s="87">
        <v>70000</v>
      </c>
      <c r="G1167" s="87"/>
      <c r="H1167" s="87"/>
      <c r="I1167" s="87"/>
      <c r="J1167" s="89"/>
      <c r="K1167" s="89"/>
      <c r="L1167" s="89"/>
      <c r="M1167" s="89"/>
      <c r="N1167" s="89"/>
      <c r="O1167" s="89"/>
      <c r="P1167" s="89" t="s">
        <v>11159</v>
      </c>
      <c r="Q1167" s="83" t="s">
        <v>4729</v>
      </c>
      <c r="R1167" s="83" t="s">
        <v>4707</v>
      </c>
      <c r="S1167" s="83" t="s">
        <v>4777</v>
      </c>
      <c r="T1167" s="83"/>
      <c r="U1167" s="83"/>
      <c r="V1167" s="83"/>
      <c r="W1167" s="83" t="s">
        <v>9976</v>
      </c>
    </row>
    <row r="1168" spans="1:23" ht="60" x14ac:dyDescent="0.2">
      <c r="A1168" s="87" t="s">
        <v>4715</v>
      </c>
      <c r="B1168" s="88" t="s">
        <v>9977</v>
      </c>
      <c r="C1168" s="88" t="s">
        <v>9978</v>
      </c>
      <c r="D1168" s="87" t="s">
        <v>4619</v>
      </c>
      <c r="E1168" s="87">
        <v>70</v>
      </c>
      <c r="F1168" s="88" t="s">
        <v>354</v>
      </c>
      <c r="G1168" s="87"/>
      <c r="H1168" s="87"/>
      <c r="I1168" s="87"/>
      <c r="J1168" s="89"/>
      <c r="K1168" s="89"/>
      <c r="L1168" s="89"/>
      <c r="M1168" s="89"/>
      <c r="N1168" s="89"/>
      <c r="O1168" s="89"/>
      <c r="P1168" s="89" t="s">
        <v>11160</v>
      </c>
      <c r="Q1168" s="83" t="s">
        <v>4693</v>
      </c>
      <c r="R1168" s="83" t="s">
        <v>4760</v>
      </c>
      <c r="S1168" s="83" t="s">
        <v>4777</v>
      </c>
      <c r="T1168" s="83"/>
      <c r="U1168" s="83"/>
      <c r="V1168" s="83"/>
      <c r="W1168" s="83" t="s">
        <v>9979</v>
      </c>
    </row>
    <row r="1169" spans="1:23" ht="60" x14ac:dyDescent="0.2">
      <c r="A1169" s="87" t="s">
        <v>4715</v>
      </c>
      <c r="B1169" s="88" t="s">
        <v>9980</v>
      </c>
      <c r="C1169" s="88" t="s">
        <v>9981</v>
      </c>
      <c r="D1169" s="87" t="s">
        <v>4620</v>
      </c>
      <c r="E1169" s="87">
        <v>70</v>
      </c>
      <c r="F1169" s="88" t="s">
        <v>354</v>
      </c>
      <c r="G1169" s="87"/>
      <c r="H1169" s="87"/>
      <c r="I1169" s="87"/>
      <c r="J1169" s="89"/>
      <c r="K1169" s="89"/>
      <c r="L1169" s="89"/>
      <c r="M1169" s="89"/>
      <c r="N1169" s="89"/>
      <c r="O1169" s="89"/>
      <c r="P1169" s="89" t="s">
        <v>11161</v>
      </c>
      <c r="Q1169" s="83" t="s">
        <v>4693</v>
      </c>
      <c r="R1169" s="83" t="s">
        <v>4760</v>
      </c>
      <c r="S1169" s="83" t="s">
        <v>4777</v>
      </c>
      <c r="T1169" s="83"/>
      <c r="U1169" s="83"/>
      <c r="V1169" s="83"/>
      <c r="W1169" s="83" t="s">
        <v>9982</v>
      </c>
    </row>
    <row r="1170" spans="1:23" ht="60" x14ac:dyDescent="0.2">
      <c r="A1170" s="87" t="s">
        <v>4715</v>
      </c>
      <c r="B1170" s="88" t="s">
        <v>9983</v>
      </c>
      <c r="C1170" s="88" t="s">
        <v>9984</v>
      </c>
      <c r="D1170" s="87" t="s">
        <v>4621</v>
      </c>
      <c r="E1170" s="87">
        <v>70</v>
      </c>
      <c r="F1170" s="88" t="s">
        <v>354</v>
      </c>
      <c r="G1170" s="87"/>
      <c r="H1170" s="87"/>
      <c r="I1170" s="87"/>
      <c r="J1170" s="89"/>
      <c r="K1170" s="89"/>
      <c r="L1170" s="89"/>
      <c r="M1170" s="89"/>
      <c r="N1170" s="89"/>
      <c r="O1170" s="89"/>
      <c r="P1170" s="89" t="s">
        <v>11162</v>
      </c>
      <c r="Q1170" s="83" t="s">
        <v>4693</v>
      </c>
      <c r="R1170" s="83" t="s">
        <v>4760</v>
      </c>
      <c r="S1170" s="83" t="s">
        <v>4777</v>
      </c>
      <c r="T1170" s="83"/>
      <c r="U1170" s="83"/>
      <c r="V1170" s="83"/>
      <c r="W1170" s="83" t="s">
        <v>9985</v>
      </c>
    </row>
    <row r="1171" spans="1:23" ht="60" x14ac:dyDescent="0.2">
      <c r="A1171" s="87" t="s">
        <v>4715</v>
      </c>
      <c r="B1171" s="88" t="s">
        <v>9986</v>
      </c>
      <c r="C1171" s="88" t="s">
        <v>9987</v>
      </c>
      <c r="D1171" s="87" t="s">
        <v>9988</v>
      </c>
      <c r="E1171" s="87">
        <v>70</v>
      </c>
      <c r="F1171" s="88" t="s">
        <v>354</v>
      </c>
      <c r="G1171" s="87"/>
      <c r="H1171" s="87"/>
      <c r="I1171" s="87"/>
      <c r="J1171" s="89"/>
      <c r="K1171" s="89"/>
      <c r="L1171" s="89"/>
      <c r="M1171" s="89"/>
      <c r="N1171" s="89"/>
      <c r="O1171" s="89"/>
      <c r="P1171" s="89" t="s">
        <v>11163</v>
      </c>
      <c r="Q1171" s="83" t="s">
        <v>4693</v>
      </c>
      <c r="R1171" s="83" t="s">
        <v>4760</v>
      </c>
      <c r="S1171" s="83" t="s">
        <v>4777</v>
      </c>
      <c r="T1171" s="83"/>
      <c r="U1171" s="83"/>
      <c r="V1171" s="83"/>
      <c r="W1171" s="83" t="s">
        <v>9989</v>
      </c>
    </row>
    <row r="1172" spans="1:23" ht="45" x14ac:dyDescent="0.2">
      <c r="A1172" s="87" t="s">
        <v>4715</v>
      </c>
      <c r="B1172" s="88" t="s">
        <v>9990</v>
      </c>
      <c r="C1172" s="88" t="s">
        <v>9991</v>
      </c>
      <c r="D1172" s="87" t="s">
        <v>9992</v>
      </c>
      <c r="E1172" s="87">
        <v>30</v>
      </c>
      <c r="F1172" s="87">
        <v>70000</v>
      </c>
      <c r="G1172" s="87"/>
      <c r="H1172" s="87"/>
      <c r="I1172" s="87"/>
      <c r="J1172" s="89"/>
      <c r="K1172" s="89"/>
      <c r="L1172" s="89"/>
      <c r="M1172" s="89"/>
      <c r="N1172" s="89"/>
      <c r="O1172" s="89"/>
      <c r="P1172" s="89" t="s">
        <v>11164</v>
      </c>
      <c r="Q1172" s="83" t="s">
        <v>4729</v>
      </c>
      <c r="R1172" s="83" t="s">
        <v>4707</v>
      </c>
      <c r="S1172" s="83" t="s">
        <v>4777</v>
      </c>
      <c r="T1172" s="83"/>
      <c r="U1172" s="83"/>
      <c r="V1172" s="83"/>
      <c r="W1172" s="83" t="s">
        <v>9993</v>
      </c>
    </row>
    <row r="1173" spans="1:23" ht="45" x14ac:dyDescent="0.2">
      <c r="A1173" s="87" t="s">
        <v>4715</v>
      </c>
      <c r="B1173" s="88" t="s">
        <v>9994</v>
      </c>
      <c r="C1173" s="88" t="s">
        <v>9995</v>
      </c>
      <c r="D1173" s="87" t="s">
        <v>9996</v>
      </c>
      <c r="E1173" s="87">
        <v>30</v>
      </c>
      <c r="F1173" s="87">
        <v>70000</v>
      </c>
      <c r="G1173" s="87"/>
      <c r="H1173" s="87"/>
      <c r="I1173" s="87"/>
      <c r="J1173" s="89"/>
      <c r="K1173" s="89"/>
      <c r="L1173" s="89"/>
      <c r="M1173" s="89"/>
      <c r="N1173" s="89"/>
      <c r="O1173" s="89"/>
      <c r="P1173" s="89" t="s">
        <v>11165</v>
      </c>
      <c r="Q1173" s="83" t="s">
        <v>4729</v>
      </c>
      <c r="R1173" s="83" t="s">
        <v>4707</v>
      </c>
      <c r="S1173" s="83" t="s">
        <v>4777</v>
      </c>
      <c r="T1173" s="83"/>
      <c r="U1173" s="83"/>
      <c r="V1173" s="83"/>
      <c r="W1173" s="83" t="s">
        <v>9997</v>
      </c>
    </row>
    <row r="1174" spans="1:23" ht="45" x14ac:dyDescent="0.2">
      <c r="A1174" s="87" t="s">
        <v>4715</v>
      </c>
      <c r="B1174" s="88" t="s">
        <v>9998</v>
      </c>
      <c r="C1174" s="88" t="s">
        <v>9999</v>
      </c>
      <c r="D1174" s="87" t="s">
        <v>10000</v>
      </c>
      <c r="E1174" s="87">
        <v>30</v>
      </c>
      <c r="F1174" s="87">
        <v>70000</v>
      </c>
      <c r="G1174" s="87"/>
      <c r="H1174" s="87"/>
      <c r="I1174" s="87"/>
      <c r="J1174" s="89"/>
      <c r="K1174" s="89"/>
      <c r="L1174" s="89"/>
      <c r="M1174" s="89"/>
      <c r="N1174" s="89"/>
      <c r="O1174" s="89"/>
      <c r="P1174" s="89" t="s">
        <v>11166</v>
      </c>
      <c r="Q1174" s="83" t="s">
        <v>4729</v>
      </c>
      <c r="R1174" s="83" t="s">
        <v>4707</v>
      </c>
      <c r="S1174" s="83" t="s">
        <v>4777</v>
      </c>
      <c r="T1174" s="83"/>
      <c r="U1174" s="83"/>
      <c r="V1174" s="83"/>
      <c r="W1174" s="83" t="s">
        <v>10001</v>
      </c>
    </row>
    <row r="1175" spans="1:23" ht="45" x14ac:dyDescent="0.2">
      <c r="A1175" s="87" t="s">
        <v>4715</v>
      </c>
      <c r="B1175" s="88" t="s">
        <v>10002</v>
      </c>
      <c r="C1175" s="88" t="s">
        <v>10003</v>
      </c>
      <c r="D1175" s="87" t="s">
        <v>10004</v>
      </c>
      <c r="E1175" s="87">
        <v>30</v>
      </c>
      <c r="F1175" s="87">
        <v>70000</v>
      </c>
      <c r="G1175" s="87"/>
      <c r="H1175" s="87"/>
      <c r="I1175" s="87"/>
      <c r="J1175" s="89"/>
      <c r="K1175" s="89"/>
      <c r="L1175" s="89"/>
      <c r="M1175" s="89"/>
      <c r="N1175" s="89"/>
      <c r="O1175" s="89"/>
      <c r="P1175" s="89" t="s">
        <v>11167</v>
      </c>
      <c r="Q1175" s="83" t="s">
        <v>4729</v>
      </c>
      <c r="R1175" s="83" t="s">
        <v>4707</v>
      </c>
      <c r="S1175" s="83" t="s">
        <v>4777</v>
      </c>
      <c r="T1175" s="83"/>
      <c r="U1175" s="83"/>
      <c r="V1175" s="83"/>
      <c r="W1175" s="83" t="s">
        <v>10005</v>
      </c>
    </row>
    <row r="1176" spans="1:23" ht="45" x14ac:dyDescent="0.2">
      <c r="A1176" s="87" t="s">
        <v>4715</v>
      </c>
      <c r="B1176" s="88" t="s">
        <v>10006</v>
      </c>
      <c r="C1176" s="88" t="s">
        <v>10007</v>
      </c>
      <c r="D1176" s="87" t="s">
        <v>10008</v>
      </c>
      <c r="E1176" s="87">
        <v>30</v>
      </c>
      <c r="F1176" s="87">
        <v>40000</v>
      </c>
      <c r="G1176" s="87"/>
      <c r="H1176" s="87"/>
      <c r="I1176" s="87"/>
      <c r="J1176" s="89"/>
      <c r="K1176" s="89"/>
      <c r="L1176" s="89"/>
      <c r="M1176" s="89"/>
      <c r="N1176" s="89" t="s">
        <v>10686</v>
      </c>
      <c r="O1176" s="89"/>
      <c r="P1176" s="89"/>
      <c r="Q1176" s="83" t="s">
        <v>4682</v>
      </c>
      <c r="R1176" s="83" t="s">
        <v>4679</v>
      </c>
      <c r="S1176" s="83" t="s">
        <v>4836</v>
      </c>
      <c r="T1176" s="83"/>
      <c r="U1176" s="83" t="s">
        <v>10009</v>
      </c>
      <c r="V1176" s="83"/>
      <c r="W1176" s="83"/>
    </row>
    <row r="1177" spans="1:23" ht="30" x14ac:dyDescent="0.2">
      <c r="A1177" s="87" t="s">
        <v>4715</v>
      </c>
      <c r="B1177" s="88" t="s">
        <v>10010</v>
      </c>
      <c r="C1177" s="88" t="s">
        <v>10011</v>
      </c>
      <c r="D1177" s="87" t="s">
        <v>10012</v>
      </c>
      <c r="E1177" s="87">
        <v>30</v>
      </c>
      <c r="F1177" s="87">
        <v>40000</v>
      </c>
      <c r="G1177" s="87"/>
      <c r="H1177" s="87"/>
      <c r="I1177" s="87"/>
      <c r="J1177" s="89"/>
      <c r="K1177" s="89"/>
      <c r="L1177" s="89"/>
      <c r="M1177" s="89"/>
      <c r="N1177" s="89" t="s">
        <v>10687</v>
      </c>
      <c r="O1177" s="89"/>
      <c r="P1177" s="89"/>
      <c r="Q1177" s="83" t="s">
        <v>4682</v>
      </c>
      <c r="R1177" s="83" t="s">
        <v>4679</v>
      </c>
      <c r="S1177" s="83" t="s">
        <v>4906</v>
      </c>
      <c r="T1177" s="83"/>
      <c r="U1177" s="83" t="s">
        <v>10013</v>
      </c>
      <c r="V1177" s="83"/>
      <c r="W1177" s="83"/>
    </row>
    <row r="1178" spans="1:23" ht="60" x14ac:dyDescent="0.2">
      <c r="A1178" s="87" t="s">
        <v>4715</v>
      </c>
      <c r="B1178" s="88" t="s">
        <v>10014</v>
      </c>
      <c r="C1178" s="88" t="s">
        <v>10015</v>
      </c>
      <c r="D1178" s="87" t="s">
        <v>10016</v>
      </c>
      <c r="E1178" s="87">
        <v>30</v>
      </c>
      <c r="F1178" s="87">
        <v>30000</v>
      </c>
      <c r="G1178" s="87"/>
      <c r="H1178" s="87"/>
      <c r="I1178" s="87"/>
      <c r="J1178" s="89"/>
      <c r="K1178" s="89"/>
      <c r="L1178" s="89"/>
      <c r="M1178" s="89"/>
      <c r="N1178" s="89" t="s">
        <v>10688</v>
      </c>
      <c r="O1178" s="89"/>
      <c r="P1178" s="89"/>
      <c r="Q1178" s="83" t="s">
        <v>4686</v>
      </c>
      <c r="R1178" s="83" t="s">
        <v>4703</v>
      </c>
      <c r="S1178" s="83" t="s">
        <v>4923</v>
      </c>
      <c r="T1178" s="83"/>
      <c r="U1178" s="83" t="s">
        <v>10017</v>
      </c>
      <c r="V1178" s="83"/>
      <c r="W1178" s="83"/>
    </row>
    <row r="1179" spans="1:23" ht="75" x14ac:dyDescent="0.2">
      <c r="A1179" s="87" t="s">
        <v>4715</v>
      </c>
      <c r="B1179" s="88" t="s">
        <v>10018</v>
      </c>
      <c r="C1179" s="88" t="s">
        <v>10019</v>
      </c>
      <c r="D1179" s="87" t="s">
        <v>10020</v>
      </c>
      <c r="E1179" s="87">
        <v>30</v>
      </c>
      <c r="F1179" s="87">
        <v>30000</v>
      </c>
      <c r="G1179" s="87"/>
      <c r="H1179" s="87"/>
      <c r="I1179" s="87"/>
      <c r="J1179" s="89"/>
      <c r="K1179" s="89"/>
      <c r="L1179" s="89"/>
      <c r="M1179" s="89"/>
      <c r="N1179" s="89" t="s">
        <v>10689</v>
      </c>
      <c r="O1179" s="89"/>
      <c r="P1179" s="89"/>
      <c r="Q1179" s="83" t="s">
        <v>4682</v>
      </c>
      <c r="R1179" s="83" t="s">
        <v>4703</v>
      </c>
      <c r="S1179" s="83" t="s">
        <v>4923</v>
      </c>
      <c r="T1179" s="83"/>
      <c r="U1179" s="83" t="s">
        <v>10021</v>
      </c>
      <c r="V1179" s="83"/>
      <c r="W1179" s="83"/>
    </row>
    <row r="1180" spans="1:23" ht="60" x14ac:dyDescent="0.2">
      <c r="A1180" s="87" t="s">
        <v>4715</v>
      </c>
      <c r="B1180" s="88" t="s">
        <v>10022</v>
      </c>
      <c r="C1180" s="88" t="s">
        <v>10023</v>
      </c>
      <c r="D1180" s="87" t="s">
        <v>4641</v>
      </c>
      <c r="E1180" s="87">
        <v>30</v>
      </c>
      <c r="F1180" s="87">
        <v>30000</v>
      </c>
      <c r="G1180" s="87"/>
      <c r="H1180" s="87"/>
      <c r="I1180" s="87"/>
      <c r="J1180" s="89"/>
      <c r="K1180" s="89"/>
      <c r="L1180" s="89"/>
      <c r="M1180" s="89"/>
      <c r="N1180" s="89" t="s">
        <v>10690</v>
      </c>
      <c r="O1180" s="89"/>
      <c r="P1180" s="89"/>
      <c r="Q1180" s="83" t="s">
        <v>4682</v>
      </c>
      <c r="R1180" s="83" t="s">
        <v>4703</v>
      </c>
      <c r="S1180" s="83" t="s">
        <v>4923</v>
      </c>
      <c r="T1180" s="83"/>
      <c r="U1180" s="83" t="s">
        <v>10024</v>
      </c>
      <c r="V1180" s="83"/>
      <c r="W1180" s="83"/>
    </row>
    <row r="1181" spans="1:23" ht="75" x14ac:dyDescent="0.2">
      <c r="A1181" s="87" t="s">
        <v>4715</v>
      </c>
      <c r="B1181" s="88" t="s">
        <v>10025</v>
      </c>
      <c r="C1181" s="88" t="s">
        <v>10026</v>
      </c>
      <c r="D1181" s="87" t="s">
        <v>10027</v>
      </c>
      <c r="E1181" s="87">
        <v>10</v>
      </c>
      <c r="F1181" s="87">
        <v>30000</v>
      </c>
      <c r="G1181" s="87"/>
      <c r="H1181" s="87"/>
      <c r="I1181" s="87"/>
      <c r="J1181" s="89"/>
      <c r="K1181" s="89"/>
      <c r="L1181" s="89"/>
      <c r="M1181" s="89"/>
      <c r="N1181" s="89" t="s">
        <v>10691</v>
      </c>
      <c r="O1181" s="89"/>
      <c r="P1181" s="89"/>
      <c r="Q1181" s="83" t="s">
        <v>4697</v>
      </c>
      <c r="R1181" s="83" t="s">
        <v>4703</v>
      </c>
      <c r="S1181" s="83" t="s">
        <v>4923</v>
      </c>
      <c r="T1181" s="83"/>
      <c r="U1181" s="83" t="s">
        <v>10028</v>
      </c>
      <c r="V1181" s="83"/>
      <c r="W1181" s="83"/>
    </row>
    <row r="1182" spans="1:23" ht="60" x14ac:dyDescent="0.2">
      <c r="A1182" s="87" t="s">
        <v>4715</v>
      </c>
      <c r="B1182" s="88" t="s">
        <v>10029</v>
      </c>
      <c r="C1182" s="88" t="s">
        <v>10030</v>
      </c>
      <c r="D1182" s="87" t="s">
        <v>10031</v>
      </c>
      <c r="E1182" s="87">
        <v>30</v>
      </c>
      <c r="F1182" s="87">
        <v>20000</v>
      </c>
      <c r="G1182" s="87"/>
      <c r="H1182" s="87"/>
      <c r="I1182" s="87"/>
      <c r="J1182" s="89"/>
      <c r="K1182" s="89"/>
      <c r="L1182" s="89"/>
      <c r="M1182" s="89"/>
      <c r="N1182" s="89" t="s">
        <v>10692</v>
      </c>
      <c r="O1182" s="89"/>
      <c r="P1182" s="89"/>
      <c r="Q1182" s="83" t="s">
        <v>4682</v>
      </c>
      <c r="R1182" s="83" t="s">
        <v>4689</v>
      </c>
      <c r="S1182" s="83" t="s">
        <v>4934</v>
      </c>
      <c r="T1182" s="83"/>
      <c r="U1182" s="83" t="s">
        <v>10032</v>
      </c>
      <c r="V1182" s="83"/>
      <c r="W1182" s="83"/>
    </row>
    <row r="1183" spans="1:23" ht="60" x14ac:dyDescent="0.2">
      <c r="A1183" s="87" t="s">
        <v>4715</v>
      </c>
      <c r="B1183" s="88" t="s">
        <v>10033</v>
      </c>
      <c r="C1183" s="88" t="s">
        <v>10034</v>
      </c>
      <c r="D1183" s="87" t="s">
        <v>10035</v>
      </c>
      <c r="E1183" s="87">
        <v>30</v>
      </c>
      <c r="F1183" s="87">
        <v>20000</v>
      </c>
      <c r="G1183" s="87"/>
      <c r="H1183" s="87"/>
      <c r="I1183" s="87"/>
      <c r="J1183" s="89"/>
      <c r="K1183" s="89"/>
      <c r="L1183" s="89"/>
      <c r="M1183" s="89"/>
      <c r="N1183" s="89" t="s">
        <v>10693</v>
      </c>
      <c r="O1183" s="89"/>
      <c r="P1183" s="89"/>
      <c r="Q1183" s="83" t="s">
        <v>4682</v>
      </c>
      <c r="R1183" s="83" t="s">
        <v>4689</v>
      </c>
      <c r="S1183" s="83" t="s">
        <v>4934</v>
      </c>
      <c r="T1183" s="83"/>
      <c r="U1183" s="83" t="s">
        <v>10036</v>
      </c>
      <c r="V1183" s="83"/>
      <c r="W1183" s="83"/>
    </row>
    <row r="1184" spans="1:23" ht="45" x14ac:dyDescent="0.2">
      <c r="A1184" s="87" t="s">
        <v>4715</v>
      </c>
      <c r="B1184" s="88" t="s">
        <v>10037</v>
      </c>
      <c r="C1184" s="88" t="s">
        <v>10038</v>
      </c>
      <c r="D1184" s="87" t="s">
        <v>10039</v>
      </c>
      <c r="E1184" s="87">
        <v>30</v>
      </c>
      <c r="F1184" s="87">
        <v>82000</v>
      </c>
      <c r="G1184" s="87"/>
      <c r="H1184" s="87"/>
      <c r="I1184" s="87"/>
      <c r="J1184" s="89"/>
      <c r="K1184" s="89"/>
      <c r="L1184" s="89"/>
      <c r="M1184" s="89" t="s">
        <v>11303</v>
      </c>
      <c r="N1184" s="89"/>
      <c r="O1184" s="89"/>
      <c r="P1184" s="89"/>
      <c r="Q1184" s="83" t="s">
        <v>4729</v>
      </c>
      <c r="R1184" s="83" t="s">
        <v>5363</v>
      </c>
      <c r="S1184" s="83" t="s">
        <v>4963</v>
      </c>
      <c r="T1184" s="83" t="s">
        <v>9689</v>
      </c>
      <c r="U1184" s="83"/>
      <c r="V1184" s="83"/>
      <c r="W1184" s="83"/>
    </row>
    <row r="1185" spans="1:23" ht="45" x14ac:dyDescent="0.2">
      <c r="A1185" s="87" t="s">
        <v>4715</v>
      </c>
      <c r="B1185" s="88" t="s">
        <v>6414</v>
      </c>
      <c r="C1185" s="88" t="s">
        <v>10040</v>
      </c>
      <c r="D1185" s="87" t="s">
        <v>4050</v>
      </c>
      <c r="E1185" s="87">
        <v>70</v>
      </c>
      <c r="F1185" s="88" t="s">
        <v>354</v>
      </c>
      <c r="G1185" s="87"/>
      <c r="H1185" s="87"/>
      <c r="I1185" s="87"/>
      <c r="J1185" s="89"/>
      <c r="K1185" s="89"/>
      <c r="L1185" s="89"/>
      <c r="M1185" s="89"/>
      <c r="N1185" s="89"/>
      <c r="O1185" s="89"/>
      <c r="P1185" s="89" t="s">
        <v>11168</v>
      </c>
      <c r="Q1185" s="83" t="s">
        <v>4693</v>
      </c>
      <c r="R1185" s="83" t="s">
        <v>4760</v>
      </c>
      <c r="S1185" s="83" t="s">
        <v>4777</v>
      </c>
      <c r="T1185" s="83"/>
      <c r="U1185" s="83"/>
      <c r="V1185" s="83"/>
      <c r="W1185" s="83" t="s">
        <v>10041</v>
      </c>
    </row>
    <row r="1186" spans="1:23" ht="60" x14ac:dyDescent="0.2">
      <c r="A1186" s="87" t="s">
        <v>4715</v>
      </c>
      <c r="B1186" s="88" t="s">
        <v>10042</v>
      </c>
      <c r="C1186" s="88" t="s">
        <v>10043</v>
      </c>
      <c r="D1186" s="87" t="s">
        <v>10044</v>
      </c>
      <c r="E1186" s="87">
        <v>30</v>
      </c>
      <c r="F1186" s="87">
        <v>30000</v>
      </c>
      <c r="G1186" s="87"/>
      <c r="H1186" s="87"/>
      <c r="I1186" s="87"/>
      <c r="J1186" s="89"/>
      <c r="K1186" s="89"/>
      <c r="L1186" s="89"/>
      <c r="M1186" s="89"/>
      <c r="N1186" s="89" t="s">
        <v>10694</v>
      </c>
      <c r="O1186" s="89"/>
      <c r="P1186" s="89"/>
      <c r="Q1186" s="83" t="s">
        <v>4695</v>
      </c>
      <c r="R1186" s="83" t="s">
        <v>4703</v>
      </c>
      <c r="S1186" s="83" t="s">
        <v>4923</v>
      </c>
      <c r="T1186" s="83"/>
      <c r="U1186" s="83" t="s">
        <v>10045</v>
      </c>
      <c r="V1186" s="83"/>
      <c r="W1186" s="83"/>
    </row>
    <row r="1187" spans="1:23" ht="105" x14ac:dyDescent="0.2">
      <c r="A1187" s="87" t="s">
        <v>4715</v>
      </c>
      <c r="B1187" s="88" t="s">
        <v>10046</v>
      </c>
      <c r="C1187" s="88" t="s">
        <v>10047</v>
      </c>
      <c r="D1187" s="87" t="s">
        <v>10048</v>
      </c>
      <c r="E1187" s="87">
        <v>30</v>
      </c>
      <c r="F1187" s="87">
        <v>30000</v>
      </c>
      <c r="G1187" s="87"/>
      <c r="H1187" s="87"/>
      <c r="I1187" s="87"/>
      <c r="J1187" s="89"/>
      <c r="K1187" s="89"/>
      <c r="L1187" s="89"/>
      <c r="M1187" s="89"/>
      <c r="N1187" s="89" t="s">
        <v>10695</v>
      </c>
      <c r="O1187" s="89"/>
      <c r="P1187" s="89"/>
      <c r="Q1187" s="83" t="s">
        <v>4682</v>
      </c>
      <c r="R1187" s="83" t="s">
        <v>4703</v>
      </c>
      <c r="S1187" s="83" t="s">
        <v>4923</v>
      </c>
      <c r="T1187" s="83"/>
      <c r="U1187" s="83" t="s">
        <v>10049</v>
      </c>
      <c r="V1187" s="83"/>
      <c r="W1187" s="83"/>
    </row>
    <row r="1188" spans="1:23" ht="45" x14ac:dyDescent="0.2">
      <c r="A1188" s="87" t="s">
        <v>4715</v>
      </c>
      <c r="B1188" s="88" t="s">
        <v>10050</v>
      </c>
      <c r="C1188" s="88" t="s">
        <v>10051</v>
      </c>
      <c r="D1188" s="87" t="s">
        <v>10052</v>
      </c>
      <c r="E1188" s="87">
        <v>30</v>
      </c>
      <c r="F1188" s="87">
        <v>20000</v>
      </c>
      <c r="G1188" s="87"/>
      <c r="H1188" s="87"/>
      <c r="I1188" s="87"/>
      <c r="J1188" s="89"/>
      <c r="K1188" s="89"/>
      <c r="L1188" s="89"/>
      <c r="M1188" s="89"/>
      <c r="N1188" s="89" t="s">
        <v>10696</v>
      </c>
      <c r="O1188" s="89"/>
      <c r="P1188" s="89"/>
      <c r="Q1188" s="83" t="s">
        <v>4682</v>
      </c>
      <c r="R1188" s="83" t="s">
        <v>4689</v>
      </c>
      <c r="S1188" s="83" t="s">
        <v>4937</v>
      </c>
      <c r="T1188" s="83"/>
      <c r="U1188" s="83" t="s">
        <v>10053</v>
      </c>
      <c r="V1188" s="83"/>
      <c r="W1188" s="83"/>
    </row>
    <row r="1189" spans="1:23" ht="60" x14ac:dyDescent="0.2">
      <c r="A1189" s="87" t="s">
        <v>4715</v>
      </c>
      <c r="B1189" s="88" t="s">
        <v>10054</v>
      </c>
      <c r="C1189" s="88" t="s">
        <v>10055</v>
      </c>
      <c r="D1189" s="87" t="s">
        <v>10056</v>
      </c>
      <c r="E1189" s="87">
        <v>10</v>
      </c>
      <c r="F1189" s="87">
        <v>20000</v>
      </c>
      <c r="G1189" s="87"/>
      <c r="H1189" s="87"/>
      <c r="I1189" s="87"/>
      <c r="J1189" s="89"/>
      <c r="K1189" s="89"/>
      <c r="L1189" s="89"/>
      <c r="M1189" s="89"/>
      <c r="N1189" s="89" t="s">
        <v>10697</v>
      </c>
      <c r="O1189" s="89"/>
      <c r="P1189" s="89"/>
      <c r="Q1189" s="83" t="s">
        <v>4697</v>
      </c>
      <c r="R1189" s="83" t="s">
        <v>4689</v>
      </c>
      <c r="S1189" s="83" t="s">
        <v>4937</v>
      </c>
      <c r="T1189" s="83"/>
      <c r="U1189" s="83" t="s">
        <v>10057</v>
      </c>
      <c r="V1189" s="83"/>
      <c r="W1189" s="83"/>
    </row>
    <row r="1190" spans="1:23" ht="45" x14ac:dyDescent="0.2">
      <c r="A1190" s="87" t="s">
        <v>4715</v>
      </c>
      <c r="B1190" s="88" t="s">
        <v>10058</v>
      </c>
      <c r="C1190" s="88" t="s">
        <v>10059</v>
      </c>
      <c r="D1190" s="87" t="s">
        <v>10060</v>
      </c>
      <c r="E1190" s="87">
        <v>30</v>
      </c>
      <c r="F1190" s="87">
        <v>20000</v>
      </c>
      <c r="G1190" s="87"/>
      <c r="H1190" s="87"/>
      <c r="I1190" s="87"/>
      <c r="J1190" s="89"/>
      <c r="K1190" s="89"/>
      <c r="L1190" s="89"/>
      <c r="M1190" s="89"/>
      <c r="N1190" s="89" t="s">
        <v>10698</v>
      </c>
      <c r="O1190" s="89"/>
      <c r="P1190" s="89"/>
      <c r="Q1190" s="83" t="s">
        <v>4695</v>
      </c>
      <c r="R1190" s="83" t="s">
        <v>4689</v>
      </c>
      <c r="S1190" s="83" t="s">
        <v>4937</v>
      </c>
      <c r="T1190" s="83"/>
      <c r="U1190" s="83" t="s">
        <v>10061</v>
      </c>
      <c r="V1190" s="83"/>
      <c r="W1190" s="83"/>
    </row>
    <row r="1191" spans="1:23" ht="60" x14ac:dyDescent="0.2">
      <c r="A1191" s="87" t="s">
        <v>4715</v>
      </c>
      <c r="B1191" s="88" t="s">
        <v>10062</v>
      </c>
      <c r="C1191" s="88" t="s">
        <v>10063</v>
      </c>
      <c r="D1191" s="87" t="s">
        <v>10064</v>
      </c>
      <c r="E1191" s="87">
        <v>30</v>
      </c>
      <c r="F1191" s="87">
        <v>20000</v>
      </c>
      <c r="G1191" s="87"/>
      <c r="H1191" s="87"/>
      <c r="I1191" s="87"/>
      <c r="J1191" s="89"/>
      <c r="K1191" s="89"/>
      <c r="L1191" s="89"/>
      <c r="M1191" s="89"/>
      <c r="N1191" s="89" t="s">
        <v>10699</v>
      </c>
      <c r="O1191" s="89"/>
      <c r="P1191" s="89"/>
      <c r="Q1191" s="83" t="s">
        <v>4682</v>
      </c>
      <c r="R1191" s="83" t="s">
        <v>4689</v>
      </c>
      <c r="S1191" s="83" t="s">
        <v>4944</v>
      </c>
      <c r="T1191" s="83"/>
      <c r="U1191" s="83" t="s">
        <v>10065</v>
      </c>
      <c r="V1191" s="83"/>
      <c r="W1191" s="83"/>
    </row>
    <row r="1192" spans="1:23" ht="45" x14ac:dyDescent="0.2">
      <c r="A1192" s="87" t="s">
        <v>4715</v>
      </c>
      <c r="B1192" s="88" t="s">
        <v>10066</v>
      </c>
      <c r="C1192" s="88" t="s">
        <v>10067</v>
      </c>
      <c r="D1192" s="87" t="s">
        <v>10068</v>
      </c>
      <c r="E1192" s="87">
        <v>30</v>
      </c>
      <c r="F1192" s="87">
        <v>20000</v>
      </c>
      <c r="G1192" s="87"/>
      <c r="H1192" s="87"/>
      <c r="I1192" s="87"/>
      <c r="J1192" s="89"/>
      <c r="K1192" s="89"/>
      <c r="L1192" s="89"/>
      <c r="M1192" s="89"/>
      <c r="N1192" s="89" t="s">
        <v>10700</v>
      </c>
      <c r="O1192" s="89"/>
      <c r="P1192" s="89"/>
      <c r="Q1192" s="83" t="s">
        <v>4682</v>
      </c>
      <c r="R1192" s="83" t="s">
        <v>4689</v>
      </c>
      <c r="S1192" s="83" t="s">
        <v>4944</v>
      </c>
      <c r="T1192" s="83"/>
      <c r="U1192" s="83" t="s">
        <v>10069</v>
      </c>
      <c r="V1192" s="83"/>
      <c r="W1192" s="83"/>
    </row>
    <row r="1193" spans="1:23" ht="45" x14ac:dyDescent="0.2">
      <c r="A1193" s="87" t="s">
        <v>4715</v>
      </c>
      <c r="B1193" s="88" t="s">
        <v>10070</v>
      </c>
      <c r="C1193" s="88" t="s">
        <v>10071</v>
      </c>
      <c r="D1193" s="87" t="s">
        <v>10072</v>
      </c>
      <c r="E1193" s="87">
        <v>30</v>
      </c>
      <c r="F1193" s="87">
        <v>20000</v>
      </c>
      <c r="G1193" s="87"/>
      <c r="H1193" s="87"/>
      <c r="I1193" s="87"/>
      <c r="J1193" s="89"/>
      <c r="K1193" s="89"/>
      <c r="L1193" s="89"/>
      <c r="M1193" s="89"/>
      <c r="N1193" s="89" t="s">
        <v>10701</v>
      </c>
      <c r="O1193" s="89"/>
      <c r="P1193" s="89"/>
      <c r="Q1193" s="83" t="s">
        <v>4682</v>
      </c>
      <c r="R1193" s="83" t="s">
        <v>4689</v>
      </c>
      <c r="S1193" s="83" t="s">
        <v>4944</v>
      </c>
      <c r="T1193" s="83"/>
      <c r="U1193" s="83" t="s">
        <v>10073</v>
      </c>
      <c r="V1193" s="83"/>
      <c r="W1193" s="83"/>
    </row>
    <row r="1194" spans="1:23" ht="60" x14ac:dyDescent="0.2">
      <c r="A1194" s="87" t="s">
        <v>4715</v>
      </c>
      <c r="B1194" s="88" t="s">
        <v>10074</v>
      </c>
      <c r="C1194" s="88" t="s">
        <v>10075</v>
      </c>
      <c r="D1194" s="87" t="s">
        <v>4645</v>
      </c>
      <c r="E1194" s="87">
        <v>30</v>
      </c>
      <c r="F1194" s="87">
        <v>20000</v>
      </c>
      <c r="G1194" s="87"/>
      <c r="H1194" s="87"/>
      <c r="I1194" s="87"/>
      <c r="J1194" s="89"/>
      <c r="K1194" s="89"/>
      <c r="L1194" s="89"/>
      <c r="M1194" s="89"/>
      <c r="N1194" s="89" t="s">
        <v>10702</v>
      </c>
      <c r="O1194" s="89"/>
      <c r="P1194" s="89"/>
      <c r="Q1194" s="83" t="s">
        <v>4695</v>
      </c>
      <c r="R1194" s="83" t="s">
        <v>4689</v>
      </c>
      <c r="S1194" s="83" t="s">
        <v>4944</v>
      </c>
      <c r="T1194" s="83"/>
      <c r="U1194" s="83" t="s">
        <v>10076</v>
      </c>
      <c r="V1194" s="83"/>
      <c r="W1194" s="83"/>
    </row>
    <row r="1195" spans="1:23" ht="45" x14ac:dyDescent="0.2">
      <c r="A1195" s="87" t="s">
        <v>4715</v>
      </c>
      <c r="B1195" s="88" t="s">
        <v>10077</v>
      </c>
      <c r="C1195" s="88" t="s">
        <v>10078</v>
      </c>
      <c r="D1195" s="87" t="s">
        <v>4627</v>
      </c>
      <c r="E1195" s="87">
        <v>30</v>
      </c>
      <c r="F1195" s="87">
        <v>70000</v>
      </c>
      <c r="G1195" s="87"/>
      <c r="H1195" s="87"/>
      <c r="I1195" s="87"/>
      <c r="J1195" s="89"/>
      <c r="K1195" s="89"/>
      <c r="L1195" s="89"/>
      <c r="M1195" s="89"/>
      <c r="N1195" s="89"/>
      <c r="O1195" s="89"/>
      <c r="P1195" s="89" t="s">
        <v>11169</v>
      </c>
      <c r="Q1195" s="83" t="s">
        <v>4729</v>
      </c>
      <c r="R1195" s="83" t="s">
        <v>4707</v>
      </c>
      <c r="S1195" s="83" t="s">
        <v>4777</v>
      </c>
      <c r="T1195" s="83"/>
      <c r="U1195" s="83"/>
      <c r="V1195" s="83"/>
      <c r="W1195" s="83" t="s">
        <v>10079</v>
      </c>
    </row>
    <row r="1196" spans="1:23" ht="60" x14ac:dyDescent="0.2">
      <c r="A1196" s="87" t="s">
        <v>4715</v>
      </c>
      <c r="B1196" s="88" t="s">
        <v>10080</v>
      </c>
      <c r="C1196" s="88" t="s">
        <v>10081</v>
      </c>
      <c r="D1196" s="87" t="s">
        <v>4629</v>
      </c>
      <c r="E1196" s="87">
        <v>30</v>
      </c>
      <c r="F1196" s="87">
        <v>70000</v>
      </c>
      <c r="G1196" s="87"/>
      <c r="H1196" s="87"/>
      <c r="I1196" s="87"/>
      <c r="J1196" s="89"/>
      <c r="K1196" s="89"/>
      <c r="L1196" s="89"/>
      <c r="M1196" s="89"/>
      <c r="N1196" s="89"/>
      <c r="O1196" s="89" t="s">
        <v>11053</v>
      </c>
      <c r="P1196" s="89"/>
      <c r="Q1196" s="83" t="s">
        <v>4729</v>
      </c>
      <c r="R1196" s="83" t="s">
        <v>4707</v>
      </c>
      <c r="S1196" s="83" t="s">
        <v>4833</v>
      </c>
      <c r="T1196" s="83"/>
      <c r="U1196" s="83"/>
      <c r="V1196" s="83" t="s">
        <v>10082</v>
      </c>
      <c r="W1196" s="83"/>
    </row>
    <row r="1197" spans="1:23" ht="60" x14ac:dyDescent="0.2">
      <c r="A1197" s="87" t="s">
        <v>4715</v>
      </c>
      <c r="B1197" s="88" t="s">
        <v>10083</v>
      </c>
      <c r="C1197" s="88" t="s">
        <v>10084</v>
      </c>
      <c r="D1197" s="87" t="s">
        <v>10085</v>
      </c>
      <c r="E1197" s="87">
        <v>30</v>
      </c>
      <c r="F1197" s="87">
        <v>30000</v>
      </c>
      <c r="G1197" s="87"/>
      <c r="H1197" s="87"/>
      <c r="I1197" s="87"/>
      <c r="J1197" s="89"/>
      <c r="K1197" s="89"/>
      <c r="L1197" s="89"/>
      <c r="M1197" s="89"/>
      <c r="N1197" s="89" t="s">
        <v>10703</v>
      </c>
      <c r="O1197" s="89"/>
      <c r="P1197" s="89"/>
      <c r="Q1197" s="83" t="s">
        <v>4682</v>
      </c>
      <c r="R1197" s="83" t="s">
        <v>4703</v>
      </c>
      <c r="S1197" s="83" t="s">
        <v>4914</v>
      </c>
      <c r="T1197" s="83"/>
      <c r="U1197" s="83" t="s">
        <v>10086</v>
      </c>
      <c r="V1197" s="83"/>
      <c r="W1197" s="83"/>
    </row>
    <row r="1198" spans="1:23" ht="90" x14ac:dyDescent="0.2">
      <c r="A1198" s="87" t="s">
        <v>4715</v>
      </c>
      <c r="B1198" s="88" t="s">
        <v>10087</v>
      </c>
      <c r="C1198" s="88" t="s">
        <v>10088</v>
      </c>
      <c r="D1198" s="87" t="s">
        <v>10089</v>
      </c>
      <c r="E1198" s="87">
        <v>30</v>
      </c>
      <c r="F1198" s="87">
        <v>70000</v>
      </c>
      <c r="G1198" s="87"/>
      <c r="H1198" s="87"/>
      <c r="I1198" s="87"/>
      <c r="J1198" s="89"/>
      <c r="K1198" s="89"/>
      <c r="L1198" s="89"/>
      <c r="M1198" s="89"/>
      <c r="N1198" s="89" t="s">
        <v>10704</v>
      </c>
      <c r="O1198" s="89"/>
      <c r="P1198" s="89"/>
      <c r="Q1198" s="83" t="s">
        <v>4686</v>
      </c>
      <c r="R1198" s="83" t="s">
        <v>4707</v>
      </c>
      <c r="S1198" s="83" t="s">
        <v>4777</v>
      </c>
      <c r="T1198" s="83"/>
      <c r="U1198" s="83" t="s">
        <v>10090</v>
      </c>
      <c r="V1198" s="83"/>
      <c r="W1198" s="83"/>
    </row>
    <row r="1199" spans="1:23" ht="60" x14ac:dyDescent="0.2">
      <c r="A1199" s="87" t="s">
        <v>4715</v>
      </c>
      <c r="B1199" s="88" t="s">
        <v>10091</v>
      </c>
      <c r="C1199" s="88" t="s">
        <v>10092</v>
      </c>
      <c r="D1199" s="87" t="s">
        <v>10093</v>
      </c>
      <c r="E1199" s="87">
        <v>30</v>
      </c>
      <c r="F1199" s="87">
        <v>30000</v>
      </c>
      <c r="G1199" s="87"/>
      <c r="H1199" s="87"/>
      <c r="I1199" s="87"/>
      <c r="J1199" s="89"/>
      <c r="K1199" s="89"/>
      <c r="L1199" s="89"/>
      <c r="M1199" s="89"/>
      <c r="N1199" s="89" t="s">
        <v>10705</v>
      </c>
      <c r="O1199" s="89"/>
      <c r="P1199" s="89"/>
      <c r="Q1199" s="83" t="s">
        <v>4682</v>
      </c>
      <c r="R1199" s="83" t="s">
        <v>4703</v>
      </c>
      <c r="S1199" s="83" t="s">
        <v>4976</v>
      </c>
      <c r="T1199" s="83"/>
      <c r="U1199" s="83" t="s">
        <v>10094</v>
      </c>
      <c r="V1199" s="83"/>
      <c r="W1199" s="83"/>
    </row>
    <row r="1200" spans="1:23" ht="60" x14ac:dyDescent="0.2">
      <c r="A1200" s="87" t="s">
        <v>4715</v>
      </c>
      <c r="B1200" s="88" t="s">
        <v>10095</v>
      </c>
      <c r="C1200" s="88" t="s">
        <v>10096</v>
      </c>
      <c r="D1200" s="87" t="s">
        <v>10097</v>
      </c>
      <c r="E1200" s="87">
        <v>10</v>
      </c>
      <c r="F1200" s="87">
        <v>30000</v>
      </c>
      <c r="G1200" s="87"/>
      <c r="H1200" s="87"/>
      <c r="I1200" s="87"/>
      <c r="J1200" s="89"/>
      <c r="K1200" s="89"/>
      <c r="L1200" s="89"/>
      <c r="M1200" s="89"/>
      <c r="N1200" s="89" t="s">
        <v>10706</v>
      </c>
      <c r="O1200" s="89"/>
      <c r="P1200" s="89"/>
      <c r="Q1200" s="83" t="s">
        <v>4697</v>
      </c>
      <c r="R1200" s="83" t="s">
        <v>4703</v>
      </c>
      <c r="S1200" s="83" t="s">
        <v>4976</v>
      </c>
      <c r="T1200" s="83"/>
      <c r="U1200" s="83" t="s">
        <v>10098</v>
      </c>
      <c r="V1200" s="83"/>
      <c r="W1200" s="83"/>
    </row>
    <row r="1201" spans="1:23" ht="30" x14ac:dyDescent="0.2">
      <c r="A1201" s="90" t="s">
        <v>4715</v>
      </c>
      <c r="B1201" s="90" t="s">
        <v>10481</v>
      </c>
      <c r="C1201" s="90" t="s">
        <v>10482</v>
      </c>
      <c r="D1201" s="90" t="s">
        <v>10483</v>
      </c>
      <c r="E1201" s="90">
        <v>10</v>
      </c>
      <c r="F1201" s="90">
        <v>50000</v>
      </c>
      <c r="G1201" s="90"/>
      <c r="H1201" s="90"/>
      <c r="I1201" s="90"/>
      <c r="J1201" s="91"/>
      <c r="K1201" s="91"/>
      <c r="L1201" s="91"/>
      <c r="M1201" s="91"/>
      <c r="N1201" s="91"/>
      <c r="O1201" s="91"/>
      <c r="P1201" s="91"/>
      <c r="Q1201" s="92" t="s">
        <v>4678</v>
      </c>
      <c r="R1201" s="92" t="s">
        <v>4699</v>
      </c>
      <c r="S1201" s="92" t="s">
        <v>5026</v>
      </c>
      <c r="T1201" s="92"/>
      <c r="U1201" s="92"/>
      <c r="V1201" s="92" t="s">
        <v>10519</v>
      </c>
      <c r="W1201" s="92"/>
    </row>
    <row r="1202" spans="1:23" x14ac:dyDescent="0.2">
      <c r="A1202" t="s">
        <v>4715</v>
      </c>
      <c r="B1202" t="s">
        <v>10484</v>
      </c>
      <c r="C1202" t="s">
        <v>10485</v>
      </c>
      <c r="D1202" t="s">
        <v>10486</v>
      </c>
      <c r="E1202" t="s">
        <v>785</v>
      </c>
      <c r="F1202" t="s">
        <v>354</v>
      </c>
      <c r="Q1202" t="s">
        <v>4693</v>
      </c>
      <c r="R1202" t="s">
        <v>4760</v>
      </c>
      <c r="S1202" t="s">
        <v>4772</v>
      </c>
      <c r="W1202" t="s">
        <v>10520</v>
      </c>
    </row>
    <row r="1203" spans="1:23" x14ac:dyDescent="0.2">
      <c r="A1203" t="s">
        <v>4715</v>
      </c>
      <c r="B1203" t="s">
        <v>10487</v>
      </c>
      <c r="C1203" t="s">
        <v>10488</v>
      </c>
      <c r="D1203" t="s">
        <v>10489</v>
      </c>
      <c r="E1203" t="s">
        <v>754</v>
      </c>
      <c r="F1203" t="s">
        <v>751</v>
      </c>
      <c r="Q1203" t="s">
        <v>4695</v>
      </c>
      <c r="R1203" t="s">
        <v>4703</v>
      </c>
      <c r="S1203" t="s">
        <v>4914</v>
      </c>
      <c r="U1203" t="s">
        <v>10521</v>
      </c>
    </row>
    <row r="1204" spans="1:23" x14ac:dyDescent="0.2">
      <c r="A1204" t="s">
        <v>4715</v>
      </c>
      <c r="B1204" t="s">
        <v>10490</v>
      </c>
      <c r="C1204" t="s">
        <v>10491</v>
      </c>
      <c r="D1204" t="s">
        <v>10492</v>
      </c>
      <c r="E1204" t="s">
        <v>754</v>
      </c>
      <c r="F1204" t="s">
        <v>752</v>
      </c>
      <c r="Q1204" t="s">
        <v>4682</v>
      </c>
      <c r="R1204" t="s">
        <v>4689</v>
      </c>
      <c r="S1204" t="s">
        <v>4934</v>
      </c>
      <c r="U1204" t="s">
        <v>10522</v>
      </c>
    </row>
    <row r="1205" spans="1:23" x14ac:dyDescent="0.2">
      <c r="A1205" t="s">
        <v>4715</v>
      </c>
      <c r="B1205" t="s">
        <v>10493</v>
      </c>
      <c r="C1205" t="s">
        <v>10494</v>
      </c>
      <c r="D1205" t="s">
        <v>10495</v>
      </c>
      <c r="E1205" t="s">
        <v>749</v>
      </c>
      <c r="F1205" t="s">
        <v>752</v>
      </c>
      <c r="Q1205" t="s">
        <v>4697</v>
      </c>
      <c r="R1205" t="s">
        <v>4689</v>
      </c>
      <c r="S1205" t="s">
        <v>4934</v>
      </c>
      <c r="U1205" t="s">
        <v>10523</v>
      </c>
    </row>
    <row r="1206" spans="1:23" x14ac:dyDescent="0.2">
      <c r="A1206" t="s">
        <v>4715</v>
      </c>
      <c r="B1206" t="s">
        <v>10496</v>
      </c>
      <c r="C1206" t="s">
        <v>10497</v>
      </c>
      <c r="D1206" t="s">
        <v>10498</v>
      </c>
      <c r="E1206" t="s">
        <v>754</v>
      </c>
      <c r="F1206" t="s">
        <v>752</v>
      </c>
      <c r="Q1206" t="s">
        <v>4682</v>
      </c>
      <c r="R1206" t="s">
        <v>4689</v>
      </c>
      <c r="S1206" t="s">
        <v>4937</v>
      </c>
      <c r="U1206" t="s">
        <v>10524</v>
      </c>
    </row>
    <row r="1207" spans="1:23" x14ac:dyDescent="0.2">
      <c r="A1207" t="s">
        <v>4715</v>
      </c>
      <c r="B1207" t="s">
        <v>10499</v>
      </c>
      <c r="C1207" t="s">
        <v>10500</v>
      </c>
      <c r="D1207" t="s">
        <v>10501</v>
      </c>
      <c r="E1207" t="s">
        <v>749</v>
      </c>
      <c r="F1207" t="s">
        <v>752</v>
      </c>
      <c r="Q1207" t="s">
        <v>10525</v>
      </c>
      <c r="R1207" t="s">
        <v>4689</v>
      </c>
      <c r="S1207" t="s">
        <v>4937</v>
      </c>
      <c r="U1207" t="s">
        <v>10526</v>
      </c>
    </row>
    <row r="1208" spans="1:23" x14ac:dyDescent="0.2">
      <c r="A1208" t="s">
        <v>4715</v>
      </c>
      <c r="B1208" t="s">
        <v>10502</v>
      </c>
      <c r="C1208" t="s">
        <v>10503</v>
      </c>
      <c r="D1208" t="s">
        <v>10504</v>
      </c>
      <c r="E1208" t="s">
        <v>754</v>
      </c>
      <c r="F1208" t="s">
        <v>370</v>
      </c>
      <c r="Q1208" t="s">
        <v>4682</v>
      </c>
      <c r="R1208" t="s">
        <v>4683</v>
      </c>
      <c r="S1208" t="s">
        <v>4944</v>
      </c>
      <c r="U1208" t="s">
        <v>10527</v>
      </c>
    </row>
    <row r="1209" spans="1:23" x14ac:dyDescent="0.2">
      <c r="A1209" t="s">
        <v>4715</v>
      </c>
      <c r="B1209" t="s">
        <v>10505</v>
      </c>
      <c r="C1209" t="s">
        <v>10506</v>
      </c>
      <c r="D1209" t="s">
        <v>10507</v>
      </c>
      <c r="E1209" t="s">
        <v>754</v>
      </c>
      <c r="F1209" t="s">
        <v>753</v>
      </c>
      <c r="Q1209" t="s">
        <v>4695</v>
      </c>
      <c r="R1209" t="s">
        <v>4679</v>
      </c>
      <c r="S1209" t="s">
        <v>4937</v>
      </c>
      <c r="U1209" t="s">
        <v>10528</v>
      </c>
    </row>
    <row r="1210" spans="1:23" x14ac:dyDescent="0.2">
      <c r="A1210" t="s">
        <v>4715</v>
      </c>
      <c r="B1210" t="s">
        <v>10508</v>
      </c>
      <c r="C1210" t="s">
        <v>10509</v>
      </c>
      <c r="D1210" t="s">
        <v>10510</v>
      </c>
      <c r="E1210" t="s">
        <v>749</v>
      </c>
      <c r="F1210" t="s">
        <v>753</v>
      </c>
      <c r="Q1210" t="s">
        <v>4697</v>
      </c>
      <c r="R1210" t="s">
        <v>4679</v>
      </c>
      <c r="S1210" t="s">
        <v>4937</v>
      </c>
      <c r="U1210" t="s">
        <v>10529</v>
      </c>
    </row>
    <row r="1211" spans="1:23" x14ac:dyDescent="0.2">
      <c r="A1211" t="s">
        <v>4715</v>
      </c>
      <c r="B1211" t="s">
        <v>10511</v>
      </c>
      <c r="C1211" t="s">
        <v>10512</v>
      </c>
      <c r="D1211" t="s">
        <v>10513</v>
      </c>
      <c r="E1211" t="s">
        <v>754</v>
      </c>
      <c r="F1211" t="s">
        <v>752</v>
      </c>
      <c r="Q1211" t="s">
        <v>4695</v>
      </c>
      <c r="R1211" t="s">
        <v>4689</v>
      </c>
      <c r="S1211" t="s">
        <v>4934</v>
      </c>
    </row>
    <row r="1212" spans="1:23" x14ac:dyDescent="0.2">
      <c r="A1212" t="s">
        <v>4715</v>
      </c>
      <c r="B1212" t="s">
        <v>6394</v>
      </c>
      <c r="C1212" t="s">
        <v>4035</v>
      </c>
      <c r="D1212" t="s">
        <v>4036</v>
      </c>
      <c r="E1212" t="s">
        <v>749</v>
      </c>
      <c r="F1212" t="s">
        <v>370</v>
      </c>
      <c r="I1212" t="b">
        <v>0</v>
      </c>
      <c r="J1212" t="s">
        <v>4680</v>
      </c>
      <c r="K1212" t="s">
        <v>4685</v>
      </c>
      <c r="L1212" t="s">
        <v>3264</v>
      </c>
      <c r="O1212" t="s">
        <v>4036</v>
      </c>
      <c r="Q1212" t="s">
        <v>4678</v>
      </c>
      <c r="R1212" t="s">
        <v>4683</v>
      </c>
      <c r="S1212" t="s">
        <v>5050</v>
      </c>
      <c r="V1212" t="s">
        <v>6216</v>
      </c>
    </row>
  </sheetData>
  <mergeCells count="3">
    <mergeCell ref="A1:I1"/>
    <mergeCell ref="J1:P1"/>
    <mergeCell ref="Q1:W1"/>
  </mergeCells>
  <conditionalFormatting sqref="A1201:W1201 A1158:L1158 N1158:S1158 A1160:W1162 A1159:S1159 U1158:W1159 P1197:W1197 P1195:R1196 T1195:W1196 A1163:N1182 P1163:W1182 A832:W993 P1188:W1189 A1188:N1189 P1184:W1186 A1184:N1186 A1195:N1197 A1191:N1193 P1191:W1193 A996:W1157 A810:W829 A381:W808 A3:W379">
    <cfRule type="expression" dxfId="14" priority="13">
      <formula>$J3=TRUE</formula>
    </cfRule>
  </conditionalFormatting>
  <conditionalFormatting sqref="T1158">
    <cfRule type="expression" dxfId="13" priority="14">
      <formula>$J1159=TRUE</formula>
    </cfRule>
  </conditionalFormatting>
  <conditionalFormatting sqref="S1196">
    <cfRule type="expression" dxfId="12" priority="15">
      <formula>$J1195=TRUE</formula>
    </cfRule>
  </conditionalFormatting>
  <conditionalFormatting sqref="S1195">
    <cfRule type="expression" dxfId="11" priority="12">
      <formula>$J1195=TRUE</formula>
    </cfRule>
  </conditionalFormatting>
  <conditionalFormatting sqref="A831:W831">
    <cfRule type="expression" dxfId="10" priority="11">
      <formula>$J831=TRUE</formula>
    </cfRule>
  </conditionalFormatting>
  <conditionalFormatting sqref="A830:W830">
    <cfRule type="expression" dxfId="9" priority="10">
      <formula>$J830=TRUE</formula>
    </cfRule>
  </conditionalFormatting>
  <conditionalFormatting sqref="P1198:W1199 A1198:N1199">
    <cfRule type="expression" dxfId="8" priority="9">
      <formula>$J1198=TRUE</formula>
    </cfRule>
  </conditionalFormatting>
  <conditionalFormatting sqref="A1187:N1187 P1187:W1187">
    <cfRule type="expression" dxfId="7" priority="8">
      <formula>$J1187=TRUE</formula>
    </cfRule>
  </conditionalFormatting>
  <conditionalFormatting sqref="A1183:N1183 P1183:W1183">
    <cfRule type="expression" dxfId="6" priority="7">
      <formula>$J1183=TRUE</formula>
    </cfRule>
  </conditionalFormatting>
  <conditionalFormatting sqref="P1194:W1194 A1194:N1194">
    <cfRule type="expression" dxfId="5" priority="6">
      <formula>$J1194=TRUE</formula>
    </cfRule>
  </conditionalFormatting>
  <conditionalFormatting sqref="P1190:W1190 A1190:N1190">
    <cfRule type="expression" dxfId="4" priority="5">
      <formula>$J1190=TRUE</formula>
    </cfRule>
  </conditionalFormatting>
  <conditionalFormatting sqref="A994:W995">
    <cfRule type="expression" dxfId="3" priority="4">
      <formula>$J994=TRUE</formula>
    </cfRule>
  </conditionalFormatting>
  <conditionalFormatting sqref="A809:W809">
    <cfRule type="expression" dxfId="2" priority="3">
      <formula>$J809=TRUE</formula>
    </cfRule>
  </conditionalFormatting>
  <conditionalFormatting sqref="A380:W380">
    <cfRule type="expression" dxfId="1" priority="2">
      <formula>$J380=TRUE</formula>
    </cfRule>
  </conditionalFormatting>
  <conditionalFormatting sqref="P1200:W1200 A1200:N1200">
    <cfRule type="expression" dxfId="0" priority="1">
      <formula>$J1200=TRUE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57"/>
  <sheetViews>
    <sheetView workbookViewId="0">
      <selection activeCell="V18" sqref="V18"/>
    </sheetView>
  </sheetViews>
  <sheetFormatPr defaultColWidth="9.140625" defaultRowHeight="13.5" x14ac:dyDescent="0.25"/>
  <cols>
    <col min="1" max="1" width="6.42578125" style="16" bestFit="1" customWidth="1"/>
    <col min="2" max="2" width="37.42578125" style="2" customWidth="1"/>
    <col min="3" max="3" width="5.42578125" style="13" customWidth="1"/>
    <col min="4" max="4" width="8.28515625" style="1" customWidth="1"/>
    <col min="5" max="16384" width="9.140625" style="1"/>
  </cols>
  <sheetData>
    <row r="1" spans="1:4" ht="23.25" x14ac:dyDescent="0.35">
      <c r="A1" s="21" t="s">
        <v>348</v>
      </c>
      <c r="B1" s="3"/>
      <c r="C1" s="4"/>
      <c r="D1" s="4"/>
    </row>
    <row r="2" spans="1:4" ht="15" customHeight="1" x14ac:dyDescent="0.3">
      <c r="A2" s="17" t="s">
        <v>349</v>
      </c>
      <c r="B2" s="5"/>
      <c r="C2" s="4"/>
      <c r="D2" s="4"/>
    </row>
    <row r="3" spans="1:4" ht="15" customHeight="1" x14ac:dyDescent="0.3">
      <c r="A3" s="17" t="s">
        <v>11312</v>
      </c>
      <c r="B3" s="5"/>
      <c r="C3" s="4"/>
      <c r="D3" s="4"/>
    </row>
    <row r="4" spans="1:4" ht="15" customHeight="1" x14ac:dyDescent="0.3">
      <c r="A4" s="18"/>
      <c r="B4" s="5"/>
      <c r="C4" s="4"/>
      <c r="D4" s="4"/>
    </row>
    <row r="5" spans="1:4" ht="15" x14ac:dyDescent="0.3">
      <c r="A5" s="19"/>
      <c r="B5" s="7"/>
      <c r="C5" s="9"/>
      <c r="D5" s="9"/>
    </row>
    <row r="6" spans="1:4" s="8" customFormat="1" ht="15" x14ac:dyDescent="0.3">
      <c r="A6" s="29" t="s">
        <v>350</v>
      </c>
      <c r="B6" s="30" t="s">
        <v>351</v>
      </c>
      <c r="C6" s="30" t="s">
        <v>342</v>
      </c>
      <c r="D6" s="30" t="s">
        <v>343</v>
      </c>
    </row>
    <row r="7" spans="1:4" s="12" customFormat="1" x14ac:dyDescent="0.25">
      <c r="A7" s="25">
        <v>10001</v>
      </c>
      <c r="B7" s="11" t="s">
        <v>543</v>
      </c>
      <c r="C7" s="12" t="s">
        <v>749</v>
      </c>
      <c r="D7" s="12" t="s">
        <v>755</v>
      </c>
    </row>
    <row r="8" spans="1:4" x14ac:dyDescent="0.25">
      <c r="A8" s="25">
        <v>10002</v>
      </c>
      <c r="B8" s="11" t="s">
        <v>1558</v>
      </c>
      <c r="C8" s="1" t="s">
        <v>750</v>
      </c>
      <c r="D8" s="1" t="s">
        <v>354</v>
      </c>
    </row>
    <row r="9" spans="1:4" s="12" customFormat="1" x14ac:dyDescent="0.25">
      <c r="A9" s="25">
        <v>10003</v>
      </c>
      <c r="B9" s="11" t="s">
        <v>1534</v>
      </c>
      <c r="C9" s="12" t="s">
        <v>750</v>
      </c>
      <c r="D9" s="12" t="s">
        <v>354</v>
      </c>
    </row>
    <row r="10" spans="1:4" x14ac:dyDescent="0.25">
      <c r="A10" s="25">
        <v>10004</v>
      </c>
      <c r="B10" s="11" t="s">
        <v>3303</v>
      </c>
      <c r="C10" s="1" t="s">
        <v>750</v>
      </c>
      <c r="D10" s="1" t="s">
        <v>751</v>
      </c>
    </row>
    <row r="11" spans="1:4" s="12" customFormat="1" x14ac:dyDescent="0.25">
      <c r="A11" s="25">
        <v>10005</v>
      </c>
      <c r="B11" s="11" t="s">
        <v>1510</v>
      </c>
      <c r="C11" s="12" t="s">
        <v>750</v>
      </c>
      <c r="D11" s="12" t="s">
        <v>751</v>
      </c>
    </row>
    <row r="12" spans="1:4" s="12" customFormat="1" x14ac:dyDescent="0.25">
      <c r="A12" s="25">
        <v>10006</v>
      </c>
      <c r="B12" s="11" t="s">
        <v>1511</v>
      </c>
      <c r="C12" s="12" t="s">
        <v>750</v>
      </c>
      <c r="D12" s="12" t="s">
        <v>751</v>
      </c>
    </row>
    <row r="13" spans="1:4" s="12" customFormat="1" x14ac:dyDescent="0.25">
      <c r="A13" s="25">
        <v>10007</v>
      </c>
      <c r="B13" s="11" t="s">
        <v>1509</v>
      </c>
      <c r="C13" s="12" t="s">
        <v>750</v>
      </c>
      <c r="D13" s="12" t="s">
        <v>751</v>
      </c>
    </row>
    <row r="14" spans="1:4" s="12" customFormat="1" x14ac:dyDescent="0.25">
      <c r="A14" s="25">
        <v>10008</v>
      </c>
      <c r="B14" s="11" t="s">
        <v>1508</v>
      </c>
      <c r="C14" s="12" t="s">
        <v>750</v>
      </c>
      <c r="D14" s="12" t="s">
        <v>354</v>
      </c>
    </row>
    <row r="15" spans="1:4" s="12" customFormat="1" x14ac:dyDescent="0.25">
      <c r="A15" s="26">
        <v>10009</v>
      </c>
      <c r="B15" s="11" t="s">
        <v>1516</v>
      </c>
      <c r="C15" s="12" t="s">
        <v>750</v>
      </c>
      <c r="D15" s="12" t="s">
        <v>354</v>
      </c>
    </row>
    <row r="16" spans="1:4" s="12" customFormat="1" x14ac:dyDescent="0.25">
      <c r="A16" s="25">
        <v>10010</v>
      </c>
      <c r="B16" s="11" t="s">
        <v>548</v>
      </c>
      <c r="C16" s="12" t="s">
        <v>749</v>
      </c>
      <c r="D16" s="12" t="s">
        <v>755</v>
      </c>
    </row>
    <row r="17" spans="1:4" s="12" customFormat="1" x14ac:dyDescent="0.25">
      <c r="A17" s="25">
        <v>10011</v>
      </c>
      <c r="B17" s="11" t="s">
        <v>550</v>
      </c>
      <c r="C17" s="12" t="s">
        <v>749</v>
      </c>
      <c r="D17" s="12" t="s">
        <v>755</v>
      </c>
    </row>
    <row r="18" spans="1:4" s="12" customFormat="1" x14ac:dyDescent="0.25">
      <c r="A18" s="25">
        <v>10012</v>
      </c>
      <c r="B18" s="11" t="s">
        <v>3304</v>
      </c>
      <c r="C18" s="12" t="s">
        <v>749</v>
      </c>
      <c r="D18" s="12" t="s">
        <v>755</v>
      </c>
    </row>
    <row r="19" spans="1:4" s="12" customFormat="1" x14ac:dyDescent="0.25">
      <c r="A19" s="25">
        <v>10013</v>
      </c>
      <c r="B19" s="11" t="s">
        <v>1513</v>
      </c>
      <c r="C19" s="12" t="s">
        <v>750</v>
      </c>
      <c r="D19" s="12" t="s">
        <v>751</v>
      </c>
    </row>
    <row r="20" spans="1:4" s="12" customFormat="1" x14ac:dyDescent="0.25">
      <c r="A20" s="25">
        <v>10014</v>
      </c>
      <c r="B20" s="11" t="s">
        <v>336</v>
      </c>
      <c r="C20" s="12" t="s">
        <v>750</v>
      </c>
      <c r="D20" s="12" t="s">
        <v>751</v>
      </c>
    </row>
    <row r="21" spans="1:4" s="12" customFormat="1" x14ac:dyDescent="0.25">
      <c r="A21" s="25">
        <v>10015</v>
      </c>
      <c r="B21" s="11" t="s">
        <v>1035</v>
      </c>
      <c r="C21" s="12" t="s">
        <v>750</v>
      </c>
      <c r="D21" s="12" t="s">
        <v>751</v>
      </c>
    </row>
    <row r="22" spans="1:4" s="12" customFormat="1" x14ac:dyDescent="0.25">
      <c r="A22" s="25">
        <v>10016</v>
      </c>
      <c r="B22" s="11" t="s">
        <v>1036</v>
      </c>
      <c r="C22" s="12" t="s">
        <v>750</v>
      </c>
      <c r="D22" s="12" t="s">
        <v>751</v>
      </c>
    </row>
    <row r="23" spans="1:4" s="12" customFormat="1" x14ac:dyDescent="0.25">
      <c r="A23" s="25">
        <v>10017</v>
      </c>
      <c r="B23" s="11" t="s">
        <v>1242</v>
      </c>
      <c r="C23" s="12" t="s">
        <v>750</v>
      </c>
      <c r="D23" s="12" t="s">
        <v>751</v>
      </c>
    </row>
    <row r="24" spans="1:4" x14ac:dyDescent="0.25">
      <c r="A24" s="25">
        <v>10018</v>
      </c>
      <c r="B24" s="11" t="s">
        <v>3</v>
      </c>
      <c r="C24" s="1" t="s">
        <v>754</v>
      </c>
      <c r="D24" s="1" t="s">
        <v>753</v>
      </c>
    </row>
    <row r="25" spans="1:4" s="12" customFormat="1" x14ac:dyDescent="0.25">
      <c r="A25" s="25">
        <v>10019</v>
      </c>
      <c r="B25" s="11" t="s">
        <v>2472</v>
      </c>
      <c r="C25" s="12" t="s">
        <v>750</v>
      </c>
      <c r="D25" s="12" t="s">
        <v>751</v>
      </c>
    </row>
    <row r="26" spans="1:4" x14ac:dyDescent="0.25">
      <c r="A26" s="25">
        <v>10020</v>
      </c>
      <c r="B26" s="11" t="s">
        <v>2508</v>
      </c>
      <c r="C26" s="1" t="s">
        <v>750</v>
      </c>
      <c r="D26" s="1" t="s">
        <v>751</v>
      </c>
    </row>
    <row r="27" spans="1:4" s="12" customFormat="1" x14ac:dyDescent="0.25">
      <c r="A27" s="25">
        <v>10021</v>
      </c>
      <c r="B27" s="11" t="s">
        <v>2864</v>
      </c>
      <c r="C27" s="12" t="s">
        <v>750</v>
      </c>
      <c r="D27" s="12" t="s">
        <v>751</v>
      </c>
    </row>
    <row r="28" spans="1:4" x14ac:dyDescent="0.25">
      <c r="A28" s="25">
        <v>10022</v>
      </c>
      <c r="B28" s="11" t="s">
        <v>3161</v>
      </c>
      <c r="C28" s="1" t="s">
        <v>750</v>
      </c>
      <c r="D28" s="1" t="s">
        <v>751</v>
      </c>
    </row>
    <row r="29" spans="1:4" s="12" customFormat="1" x14ac:dyDescent="0.25">
      <c r="A29" s="25">
        <v>11001</v>
      </c>
      <c r="B29" s="11" t="s">
        <v>549</v>
      </c>
      <c r="C29" s="12" t="s">
        <v>749</v>
      </c>
      <c r="D29" s="12" t="s">
        <v>755</v>
      </c>
    </row>
    <row r="30" spans="1:4" s="12" customFormat="1" x14ac:dyDescent="0.25">
      <c r="A30" s="25">
        <v>11002</v>
      </c>
      <c r="B30" s="11" t="s">
        <v>1547</v>
      </c>
      <c r="C30" s="12" t="s">
        <v>750</v>
      </c>
      <c r="D30" s="12" t="s">
        <v>354</v>
      </c>
    </row>
    <row r="31" spans="1:4" x14ac:dyDescent="0.25">
      <c r="A31" s="25">
        <v>12001</v>
      </c>
      <c r="B31" s="11" t="s">
        <v>557</v>
      </c>
      <c r="C31" s="1" t="s">
        <v>749</v>
      </c>
      <c r="D31" s="1" t="s">
        <v>755</v>
      </c>
    </row>
    <row r="32" spans="1:4" s="12" customFormat="1" x14ac:dyDescent="0.25">
      <c r="A32" s="25">
        <v>13001</v>
      </c>
      <c r="B32" s="11" t="s">
        <v>3305</v>
      </c>
      <c r="C32" s="12" t="s">
        <v>764</v>
      </c>
      <c r="D32" s="12" t="s">
        <v>2015</v>
      </c>
    </row>
    <row r="33" spans="1:4" x14ac:dyDescent="0.25">
      <c r="A33" s="25">
        <v>13002</v>
      </c>
      <c r="B33" s="11" t="s">
        <v>863</v>
      </c>
      <c r="C33" s="1" t="s">
        <v>750</v>
      </c>
      <c r="D33" s="1" t="s">
        <v>2015</v>
      </c>
    </row>
    <row r="34" spans="1:4" s="12" customFormat="1" x14ac:dyDescent="0.25">
      <c r="A34" s="25">
        <v>13003</v>
      </c>
      <c r="B34" s="11" t="s">
        <v>864</v>
      </c>
      <c r="C34" s="12" t="s">
        <v>750</v>
      </c>
      <c r="D34" s="12" t="s">
        <v>2015</v>
      </c>
    </row>
    <row r="35" spans="1:4" x14ac:dyDescent="0.25">
      <c r="A35" s="25">
        <v>13004</v>
      </c>
      <c r="B35" s="11" t="s">
        <v>1522</v>
      </c>
      <c r="C35" s="1" t="s">
        <v>750</v>
      </c>
      <c r="D35" s="1" t="s">
        <v>2015</v>
      </c>
    </row>
    <row r="36" spans="1:4" s="12" customFormat="1" x14ac:dyDescent="0.25">
      <c r="A36" s="25">
        <v>13005</v>
      </c>
      <c r="B36" s="11" t="s">
        <v>1519</v>
      </c>
      <c r="C36" s="12" t="s">
        <v>750</v>
      </c>
      <c r="D36" s="12" t="s">
        <v>2015</v>
      </c>
    </row>
    <row r="37" spans="1:4" x14ac:dyDescent="0.25">
      <c r="A37" s="25">
        <v>13006</v>
      </c>
      <c r="B37" s="11" t="s">
        <v>1520</v>
      </c>
      <c r="C37" s="1" t="s">
        <v>750</v>
      </c>
      <c r="D37" s="1" t="s">
        <v>2015</v>
      </c>
    </row>
    <row r="38" spans="1:4" s="12" customFormat="1" x14ac:dyDescent="0.25">
      <c r="A38" s="25">
        <v>13007</v>
      </c>
      <c r="B38" s="11" t="s">
        <v>865</v>
      </c>
      <c r="C38" s="12" t="s">
        <v>750</v>
      </c>
      <c r="D38" s="12" t="s">
        <v>2015</v>
      </c>
    </row>
    <row r="39" spans="1:4" s="12" customFormat="1" x14ac:dyDescent="0.25">
      <c r="A39" s="25">
        <v>13008</v>
      </c>
      <c r="B39" s="11" t="s">
        <v>1521</v>
      </c>
      <c r="C39" s="12" t="s">
        <v>750</v>
      </c>
      <c r="D39" s="12" t="s">
        <v>2015</v>
      </c>
    </row>
    <row r="40" spans="1:4" s="12" customFormat="1" x14ac:dyDescent="0.25">
      <c r="A40" s="25">
        <v>13009</v>
      </c>
      <c r="B40" s="11" t="s">
        <v>2044</v>
      </c>
      <c r="C40" s="12" t="s">
        <v>764</v>
      </c>
      <c r="D40" s="12" t="s">
        <v>2015</v>
      </c>
    </row>
    <row r="41" spans="1:4" s="12" customFormat="1" x14ac:dyDescent="0.25">
      <c r="A41" s="25">
        <v>13010</v>
      </c>
      <c r="B41" s="11" t="s">
        <v>2037</v>
      </c>
      <c r="C41" s="12" t="s">
        <v>764</v>
      </c>
      <c r="D41" s="12" t="s">
        <v>2015</v>
      </c>
    </row>
    <row r="42" spans="1:4" s="12" customFormat="1" x14ac:dyDescent="0.25">
      <c r="A42" s="25">
        <v>13011</v>
      </c>
      <c r="B42" s="11" t="s">
        <v>2017</v>
      </c>
      <c r="C42" s="12" t="s">
        <v>764</v>
      </c>
      <c r="D42" s="12" t="s">
        <v>2015</v>
      </c>
    </row>
    <row r="43" spans="1:4" s="12" customFormat="1" x14ac:dyDescent="0.25">
      <c r="A43" s="25">
        <v>13012</v>
      </c>
      <c r="B43" s="11" t="s">
        <v>2040</v>
      </c>
      <c r="C43" s="12" t="s">
        <v>764</v>
      </c>
      <c r="D43" s="12" t="s">
        <v>2015</v>
      </c>
    </row>
    <row r="44" spans="1:4" s="12" customFormat="1" x14ac:dyDescent="0.25">
      <c r="A44" s="25">
        <v>13013</v>
      </c>
      <c r="B44" s="11" t="s">
        <v>2036</v>
      </c>
      <c r="C44" s="12" t="s">
        <v>764</v>
      </c>
      <c r="D44" s="12" t="s">
        <v>2015</v>
      </c>
    </row>
    <row r="45" spans="1:4" x14ac:dyDescent="0.25">
      <c r="A45" s="25">
        <v>13014</v>
      </c>
      <c r="B45" s="11" t="s">
        <v>2035</v>
      </c>
      <c r="C45" s="1" t="s">
        <v>764</v>
      </c>
      <c r="D45" s="1" t="s">
        <v>2015</v>
      </c>
    </row>
    <row r="46" spans="1:4" s="12" customFormat="1" x14ac:dyDescent="0.25">
      <c r="A46" s="25">
        <v>13015</v>
      </c>
      <c r="B46" s="11" t="s">
        <v>2034</v>
      </c>
      <c r="C46" s="12" t="s">
        <v>764</v>
      </c>
      <c r="D46" s="12" t="s">
        <v>2015</v>
      </c>
    </row>
    <row r="47" spans="1:4" x14ac:dyDescent="0.25">
      <c r="A47" s="25">
        <v>13016</v>
      </c>
      <c r="B47" s="11" t="s">
        <v>1166</v>
      </c>
      <c r="C47" s="1" t="s">
        <v>764</v>
      </c>
      <c r="D47" s="1" t="s">
        <v>2015</v>
      </c>
    </row>
    <row r="48" spans="1:4" s="12" customFormat="1" x14ac:dyDescent="0.25">
      <c r="A48" s="25">
        <v>13017</v>
      </c>
      <c r="B48" s="11" t="s">
        <v>2042</v>
      </c>
      <c r="C48" s="12" t="s">
        <v>764</v>
      </c>
      <c r="D48" s="12" t="s">
        <v>2015</v>
      </c>
    </row>
    <row r="49" spans="1:4" x14ac:dyDescent="0.25">
      <c r="A49" s="25">
        <v>13018</v>
      </c>
      <c r="B49" s="11" t="s">
        <v>2019</v>
      </c>
      <c r="C49" s="1" t="s">
        <v>764</v>
      </c>
      <c r="D49" s="1" t="s">
        <v>2015</v>
      </c>
    </row>
    <row r="50" spans="1:4" x14ac:dyDescent="0.25">
      <c r="A50" s="25">
        <v>13019</v>
      </c>
      <c r="B50" s="11" t="s">
        <v>2058</v>
      </c>
      <c r="C50" s="1" t="s">
        <v>754</v>
      </c>
      <c r="D50" s="1" t="s">
        <v>757</v>
      </c>
    </row>
    <row r="51" spans="1:4" s="12" customFormat="1" x14ac:dyDescent="0.25">
      <c r="A51" s="25">
        <v>13020</v>
      </c>
      <c r="B51" s="11" t="s">
        <v>2021</v>
      </c>
      <c r="C51" s="12" t="s">
        <v>764</v>
      </c>
      <c r="D51" s="12" t="s">
        <v>2015</v>
      </c>
    </row>
    <row r="52" spans="1:4" x14ac:dyDescent="0.25">
      <c r="A52" s="25">
        <v>13021</v>
      </c>
      <c r="B52" s="11" t="s">
        <v>2041</v>
      </c>
      <c r="C52" s="1" t="s">
        <v>764</v>
      </c>
      <c r="D52" s="1" t="s">
        <v>2015</v>
      </c>
    </row>
    <row r="53" spans="1:4" s="12" customFormat="1" x14ac:dyDescent="0.25">
      <c r="A53" s="25">
        <v>13022</v>
      </c>
      <c r="B53" s="11" t="s">
        <v>2032</v>
      </c>
      <c r="C53" s="12" t="s">
        <v>764</v>
      </c>
      <c r="D53" s="12" t="s">
        <v>2015</v>
      </c>
    </row>
    <row r="54" spans="1:4" s="12" customFormat="1" x14ac:dyDescent="0.25">
      <c r="A54" s="25">
        <v>13023</v>
      </c>
      <c r="B54" s="11" t="s">
        <v>2022</v>
      </c>
      <c r="C54" s="12" t="s">
        <v>764</v>
      </c>
      <c r="D54" s="12" t="s">
        <v>2015</v>
      </c>
    </row>
    <row r="55" spans="1:4" x14ac:dyDescent="0.25">
      <c r="A55" s="25">
        <v>13024</v>
      </c>
      <c r="B55" s="11" t="s">
        <v>2020</v>
      </c>
      <c r="C55" s="1" t="s">
        <v>764</v>
      </c>
      <c r="D55" s="1" t="s">
        <v>2015</v>
      </c>
    </row>
    <row r="56" spans="1:4" s="12" customFormat="1" x14ac:dyDescent="0.25">
      <c r="A56" s="25">
        <v>13025</v>
      </c>
      <c r="B56" s="11" t="s">
        <v>2045</v>
      </c>
      <c r="C56" s="12" t="s">
        <v>764</v>
      </c>
      <c r="D56" s="12" t="s">
        <v>2015</v>
      </c>
    </row>
    <row r="57" spans="1:4" x14ac:dyDescent="0.25">
      <c r="A57" s="25">
        <v>13026</v>
      </c>
      <c r="B57" s="11" t="s">
        <v>1167</v>
      </c>
      <c r="C57" s="1" t="s">
        <v>750</v>
      </c>
      <c r="D57" s="1" t="s">
        <v>2015</v>
      </c>
    </row>
    <row r="58" spans="1:4" s="12" customFormat="1" x14ac:dyDescent="0.25">
      <c r="A58" s="25">
        <v>13027</v>
      </c>
      <c r="B58" s="11" t="s">
        <v>2039</v>
      </c>
      <c r="C58" s="12" t="s">
        <v>764</v>
      </c>
      <c r="D58" s="12" t="s">
        <v>2015</v>
      </c>
    </row>
    <row r="59" spans="1:4" x14ac:dyDescent="0.25">
      <c r="A59" s="25">
        <v>13028</v>
      </c>
      <c r="B59" s="11" t="s">
        <v>2016</v>
      </c>
      <c r="C59" s="1" t="s">
        <v>764</v>
      </c>
      <c r="D59" s="1" t="s">
        <v>2015</v>
      </c>
    </row>
    <row r="60" spans="1:4" x14ac:dyDescent="0.25">
      <c r="A60" s="25">
        <v>13029</v>
      </c>
      <c r="B60" s="11" t="s">
        <v>2038</v>
      </c>
      <c r="C60" s="1" t="s">
        <v>764</v>
      </c>
      <c r="D60" s="1" t="s">
        <v>2015</v>
      </c>
    </row>
    <row r="61" spans="1:4" s="12" customFormat="1" x14ac:dyDescent="0.25">
      <c r="A61" s="25">
        <v>13030</v>
      </c>
      <c r="B61" s="11" t="s">
        <v>2023</v>
      </c>
      <c r="C61" s="12" t="s">
        <v>764</v>
      </c>
      <c r="D61" s="12" t="s">
        <v>2015</v>
      </c>
    </row>
    <row r="62" spans="1:4" s="12" customFormat="1" x14ac:dyDescent="0.25">
      <c r="A62" s="25">
        <v>13031</v>
      </c>
      <c r="B62" s="11" t="s">
        <v>2025</v>
      </c>
      <c r="C62" s="12" t="s">
        <v>764</v>
      </c>
      <c r="D62" s="12" t="s">
        <v>2015</v>
      </c>
    </row>
    <row r="63" spans="1:4" s="12" customFormat="1" x14ac:dyDescent="0.25">
      <c r="A63" s="25">
        <v>13032</v>
      </c>
      <c r="B63" s="11" t="s">
        <v>2024</v>
      </c>
      <c r="C63" s="12" t="s">
        <v>764</v>
      </c>
      <c r="D63" s="12" t="s">
        <v>2015</v>
      </c>
    </row>
    <row r="64" spans="1:4" x14ac:dyDescent="0.25">
      <c r="A64" s="25">
        <v>13033</v>
      </c>
      <c r="B64" s="11" t="s">
        <v>2033</v>
      </c>
      <c r="C64" s="1" t="s">
        <v>764</v>
      </c>
      <c r="D64" s="1" t="s">
        <v>2015</v>
      </c>
    </row>
    <row r="65" spans="1:4" s="12" customFormat="1" x14ac:dyDescent="0.25">
      <c r="A65" s="25">
        <v>13034</v>
      </c>
      <c r="B65" s="11" t="s">
        <v>2018</v>
      </c>
      <c r="C65" s="12" t="s">
        <v>764</v>
      </c>
      <c r="D65" s="12" t="s">
        <v>2015</v>
      </c>
    </row>
    <row r="66" spans="1:4" s="12" customFormat="1" x14ac:dyDescent="0.25">
      <c r="A66" s="25">
        <v>13035</v>
      </c>
      <c r="B66" s="11" t="s">
        <v>2026</v>
      </c>
      <c r="C66" s="12" t="s">
        <v>764</v>
      </c>
      <c r="D66" s="12" t="s">
        <v>2015</v>
      </c>
    </row>
    <row r="67" spans="1:4" s="12" customFormat="1" x14ac:dyDescent="0.25">
      <c r="A67" s="25">
        <v>13036</v>
      </c>
      <c r="B67" s="11" t="s">
        <v>2031</v>
      </c>
      <c r="C67" s="12" t="s">
        <v>764</v>
      </c>
      <c r="D67" s="12" t="s">
        <v>2015</v>
      </c>
    </row>
    <row r="68" spans="1:4" s="12" customFormat="1" x14ac:dyDescent="0.25">
      <c r="A68" s="25">
        <v>13037</v>
      </c>
      <c r="B68" s="11" t="s">
        <v>2027</v>
      </c>
      <c r="C68" s="12" t="s">
        <v>764</v>
      </c>
      <c r="D68" s="12" t="s">
        <v>2015</v>
      </c>
    </row>
    <row r="69" spans="1:4" x14ac:dyDescent="0.25">
      <c r="A69" s="25">
        <v>13038</v>
      </c>
      <c r="B69" s="11" t="s">
        <v>2030</v>
      </c>
      <c r="C69" s="1" t="s">
        <v>764</v>
      </c>
      <c r="D69" s="1" t="s">
        <v>2015</v>
      </c>
    </row>
    <row r="70" spans="1:4" s="12" customFormat="1" x14ac:dyDescent="0.25">
      <c r="A70" s="25">
        <v>13039</v>
      </c>
      <c r="B70" s="11" t="s">
        <v>2029</v>
      </c>
      <c r="C70" s="12" t="s">
        <v>764</v>
      </c>
      <c r="D70" s="12" t="s">
        <v>2015</v>
      </c>
    </row>
    <row r="71" spans="1:4" x14ac:dyDescent="0.25">
      <c r="A71" s="25">
        <v>13040</v>
      </c>
      <c r="B71" s="11" t="s">
        <v>2028</v>
      </c>
      <c r="C71" s="1" t="s">
        <v>764</v>
      </c>
      <c r="D71" s="1" t="s">
        <v>2015</v>
      </c>
    </row>
    <row r="72" spans="1:4" s="12" customFormat="1" x14ac:dyDescent="0.25">
      <c r="A72" s="25">
        <v>13041</v>
      </c>
      <c r="B72" s="11" t="s">
        <v>2043</v>
      </c>
      <c r="C72" s="12" t="s">
        <v>764</v>
      </c>
      <c r="D72" s="12" t="s">
        <v>2015</v>
      </c>
    </row>
    <row r="73" spans="1:4" x14ac:dyDescent="0.25">
      <c r="A73" s="25">
        <v>13042</v>
      </c>
      <c r="B73" s="11" t="s">
        <v>312</v>
      </c>
      <c r="C73" s="1" t="s">
        <v>754</v>
      </c>
      <c r="D73" s="1" t="s">
        <v>755</v>
      </c>
    </row>
    <row r="74" spans="1:4" s="12" customFormat="1" x14ac:dyDescent="0.25">
      <c r="A74" s="25">
        <v>13043</v>
      </c>
      <c r="B74" s="11" t="s">
        <v>1199</v>
      </c>
      <c r="C74" s="12" t="s">
        <v>764</v>
      </c>
      <c r="D74" s="12" t="s">
        <v>2015</v>
      </c>
    </row>
    <row r="75" spans="1:4" x14ac:dyDescent="0.25">
      <c r="A75" s="25">
        <v>13044</v>
      </c>
      <c r="B75" s="11" t="s">
        <v>2509</v>
      </c>
      <c r="C75" s="1" t="s">
        <v>764</v>
      </c>
      <c r="D75" s="1" t="s">
        <v>2015</v>
      </c>
    </row>
    <row r="76" spans="1:4" s="12" customFormat="1" x14ac:dyDescent="0.25">
      <c r="A76" s="25">
        <v>13045</v>
      </c>
      <c r="B76" s="11" t="s">
        <v>2807</v>
      </c>
      <c r="C76" s="12" t="s">
        <v>764</v>
      </c>
      <c r="D76" s="12" t="s">
        <v>2015</v>
      </c>
    </row>
    <row r="77" spans="1:4" x14ac:dyDescent="0.25">
      <c r="A77" s="25">
        <v>13046</v>
      </c>
      <c r="B77" s="11" t="s">
        <v>2808</v>
      </c>
      <c r="C77" s="1" t="s">
        <v>764</v>
      </c>
      <c r="D77" s="1" t="s">
        <v>2015</v>
      </c>
    </row>
    <row r="78" spans="1:4" s="12" customFormat="1" x14ac:dyDescent="0.25">
      <c r="A78" s="25">
        <v>13047</v>
      </c>
      <c r="B78" s="11" t="s">
        <v>2865</v>
      </c>
      <c r="C78" s="12" t="s">
        <v>764</v>
      </c>
      <c r="D78" s="12" t="s">
        <v>2015</v>
      </c>
    </row>
    <row r="79" spans="1:4" x14ac:dyDescent="0.25">
      <c r="A79" s="25">
        <v>13048</v>
      </c>
      <c r="B79" s="11" t="s">
        <v>3125</v>
      </c>
      <c r="C79" s="1" t="s">
        <v>764</v>
      </c>
      <c r="D79" s="1" t="s">
        <v>2015</v>
      </c>
    </row>
    <row r="80" spans="1:4" s="12" customFormat="1" x14ac:dyDescent="0.25">
      <c r="A80" s="25">
        <v>13049</v>
      </c>
      <c r="B80" s="11" t="s">
        <v>3126</v>
      </c>
      <c r="C80" s="12" t="s">
        <v>764</v>
      </c>
      <c r="D80" s="12" t="s">
        <v>2015</v>
      </c>
    </row>
    <row r="81" spans="1:4" x14ac:dyDescent="0.25">
      <c r="A81" s="25">
        <v>13050</v>
      </c>
      <c r="B81" s="11" t="s">
        <v>3198</v>
      </c>
      <c r="C81" s="1" t="s">
        <v>764</v>
      </c>
      <c r="D81" s="1" t="s">
        <v>2015</v>
      </c>
    </row>
    <row r="82" spans="1:4" s="12" customFormat="1" x14ac:dyDescent="0.25">
      <c r="A82" s="25">
        <v>13051</v>
      </c>
      <c r="B82" s="11" t="s">
        <v>3199</v>
      </c>
      <c r="C82" s="12" t="s">
        <v>764</v>
      </c>
      <c r="D82" s="12" t="s">
        <v>2015</v>
      </c>
    </row>
    <row r="83" spans="1:4" x14ac:dyDescent="0.25">
      <c r="A83" s="25">
        <v>13052</v>
      </c>
      <c r="B83" s="11" t="s">
        <v>3200</v>
      </c>
      <c r="C83" s="1" t="s">
        <v>764</v>
      </c>
      <c r="D83" s="1" t="s">
        <v>2015</v>
      </c>
    </row>
    <row r="84" spans="1:4" s="12" customFormat="1" x14ac:dyDescent="0.25">
      <c r="A84" s="25">
        <v>13053</v>
      </c>
      <c r="B84" s="11" t="s">
        <v>3278</v>
      </c>
      <c r="C84" s="12" t="s">
        <v>764</v>
      </c>
      <c r="D84" s="12" t="s">
        <v>2015</v>
      </c>
    </row>
    <row r="85" spans="1:4" x14ac:dyDescent="0.25">
      <c r="A85" s="25">
        <v>13054</v>
      </c>
      <c r="B85" s="11" t="s">
        <v>3306</v>
      </c>
      <c r="C85" s="1" t="s">
        <v>764</v>
      </c>
      <c r="D85" s="1" t="s">
        <v>2015</v>
      </c>
    </row>
    <row r="86" spans="1:4" s="12" customFormat="1" x14ac:dyDescent="0.25">
      <c r="A86" s="25">
        <v>13055</v>
      </c>
      <c r="B86" s="11" t="s">
        <v>3441</v>
      </c>
      <c r="C86" s="12" t="s">
        <v>764</v>
      </c>
      <c r="D86" s="12" t="s">
        <v>2015</v>
      </c>
    </row>
    <row r="87" spans="1:4" x14ac:dyDescent="0.25">
      <c r="A87" s="25">
        <v>13056</v>
      </c>
      <c r="B87" s="11" t="s">
        <v>3529</v>
      </c>
      <c r="C87" s="1" t="s">
        <v>764</v>
      </c>
      <c r="D87" s="1" t="s">
        <v>2015</v>
      </c>
    </row>
    <row r="88" spans="1:4" s="12" customFormat="1" x14ac:dyDescent="0.25">
      <c r="A88" s="25">
        <v>13057</v>
      </c>
      <c r="B88" s="11" t="s">
        <v>3578</v>
      </c>
      <c r="C88" s="12" t="s">
        <v>764</v>
      </c>
      <c r="D88" s="12" t="s">
        <v>2015</v>
      </c>
    </row>
    <row r="89" spans="1:4" x14ac:dyDescent="0.25">
      <c r="A89" s="25">
        <v>13058</v>
      </c>
      <c r="B89" s="11" t="s">
        <v>3721</v>
      </c>
      <c r="C89" s="1" t="s">
        <v>764</v>
      </c>
      <c r="D89" s="1" t="s">
        <v>2015</v>
      </c>
    </row>
    <row r="90" spans="1:4" s="12" customFormat="1" x14ac:dyDescent="0.25">
      <c r="A90" s="25">
        <v>13059</v>
      </c>
      <c r="B90" s="11" t="s">
        <v>3716</v>
      </c>
      <c r="C90" s="12" t="s">
        <v>764</v>
      </c>
      <c r="D90" s="12" t="s">
        <v>2015</v>
      </c>
    </row>
    <row r="91" spans="1:4" x14ac:dyDescent="0.25">
      <c r="A91" s="25">
        <v>13060</v>
      </c>
      <c r="B91" s="11" t="s">
        <v>3722</v>
      </c>
      <c r="C91" s="1" t="s">
        <v>764</v>
      </c>
      <c r="D91" s="1" t="s">
        <v>2015</v>
      </c>
    </row>
    <row r="92" spans="1:4" s="12" customFormat="1" x14ac:dyDescent="0.25">
      <c r="A92" s="25">
        <v>13061</v>
      </c>
      <c r="B92" s="11" t="s">
        <v>3728</v>
      </c>
      <c r="C92" s="12" t="s">
        <v>764</v>
      </c>
      <c r="D92" s="12" t="s">
        <v>2015</v>
      </c>
    </row>
    <row r="93" spans="1:4" x14ac:dyDescent="0.25">
      <c r="A93" s="25">
        <v>13062</v>
      </c>
      <c r="B93" s="11" t="s">
        <v>3729</v>
      </c>
      <c r="C93" s="1" t="s">
        <v>764</v>
      </c>
      <c r="D93" s="1" t="s">
        <v>2015</v>
      </c>
    </row>
    <row r="94" spans="1:4" s="12" customFormat="1" x14ac:dyDescent="0.25">
      <c r="A94" s="25">
        <v>13063</v>
      </c>
      <c r="B94" s="11" t="s">
        <v>3749</v>
      </c>
      <c r="C94" s="12" t="s">
        <v>764</v>
      </c>
      <c r="D94" s="12" t="s">
        <v>2015</v>
      </c>
    </row>
    <row r="95" spans="1:4" x14ac:dyDescent="0.25">
      <c r="A95" s="25">
        <v>13064</v>
      </c>
      <c r="B95" s="11" t="s">
        <v>3826</v>
      </c>
      <c r="C95" s="1" t="s">
        <v>764</v>
      </c>
      <c r="D95" s="1" t="s">
        <v>2015</v>
      </c>
    </row>
    <row r="96" spans="1:4" s="12" customFormat="1" x14ac:dyDescent="0.25">
      <c r="A96" s="25">
        <v>13065</v>
      </c>
      <c r="B96" s="11" t="s">
        <v>3827</v>
      </c>
      <c r="C96" s="12" t="s">
        <v>764</v>
      </c>
      <c r="D96" s="12" t="s">
        <v>2015</v>
      </c>
    </row>
    <row r="97" spans="1:4" x14ac:dyDescent="0.25">
      <c r="A97" s="25">
        <v>13066</v>
      </c>
      <c r="B97" s="11" t="s">
        <v>3828</v>
      </c>
      <c r="C97" s="1" t="s">
        <v>764</v>
      </c>
      <c r="D97" s="1" t="s">
        <v>2015</v>
      </c>
    </row>
    <row r="98" spans="1:4" x14ac:dyDescent="0.25">
      <c r="A98" s="25">
        <v>13067</v>
      </c>
      <c r="B98" s="11" t="s">
        <v>3829</v>
      </c>
      <c r="C98" s="1" t="s">
        <v>764</v>
      </c>
      <c r="D98" s="1" t="s">
        <v>2015</v>
      </c>
    </row>
    <row r="99" spans="1:4" s="12" customFormat="1" x14ac:dyDescent="0.25">
      <c r="A99" s="25">
        <v>13068</v>
      </c>
      <c r="B99" s="11" t="s">
        <v>3890</v>
      </c>
      <c r="C99" s="12" t="s">
        <v>764</v>
      </c>
      <c r="D99" s="12" t="s">
        <v>2015</v>
      </c>
    </row>
    <row r="100" spans="1:4" s="12" customFormat="1" x14ac:dyDescent="0.25">
      <c r="A100" s="25">
        <v>13069</v>
      </c>
      <c r="B100" s="11" t="s">
        <v>2261</v>
      </c>
      <c r="C100" s="12" t="s">
        <v>764</v>
      </c>
      <c r="D100" s="12" t="s">
        <v>2015</v>
      </c>
    </row>
    <row r="101" spans="1:4" x14ac:dyDescent="0.25">
      <c r="A101" s="25">
        <v>13070</v>
      </c>
      <c r="B101" s="11" t="s">
        <v>4043</v>
      </c>
      <c r="C101" s="1" t="s">
        <v>764</v>
      </c>
      <c r="D101" s="1" t="s">
        <v>2015</v>
      </c>
    </row>
    <row r="102" spans="1:4" s="12" customFormat="1" x14ac:dyDescent="0.25">
      <c r="A102" s="25">
        <v>13071</v>
      </c>
      <c r="B102" s="11" t="s">
        <v>4044</v>
      </c>
      <c r="C102" s="12" t="s">
        <v>764</v>
      </c>
      <c r="D102" s="12" t="s">
        <v>2015</v>
      </c>
    </row>
    <row r="103" spans="1:4" x14ac:dyDescent="0.25">
      <c r="A103" s="25">
        <v>13072</v>
      </c>
      <c r="B103" s="11" t="s">
        <v>4067</v>
      </c>
      <c r="C103" s="1" t="s">
        <v>764</v>
      </c>
      <c r="D103" s="1" t="s">
        <v>2015</v>
      </c>
    </row>
    <row r="104" spans="1:4" s="12" customFormat="1" x14ac:dyDescent="0.25">
      <c r="A104" s="25">
        <v>13073</v>
      </c>
      <c r="B104" s="11" t="s">
        <v>4088</v>
      </c>
      <c r="C104" s="12" t="s">
        <v>764</v>
      </c>
      <c r="D104" s="12" t="s">
        <v>2015</v>
      </c>
    </row>
    <row r="105" spans="1:4" x14ac:dyDescent="0.25">
      <c r="A105" s="25">
        <v>13074</v>
      </c>
      <c r="B105" s="11" t="s">
        <v>4332</v>
      </c>
      <c r="C105" s="1" t="s">
        <v>764</v>
      </c>
      <c r="D105" s="1" t="s">
        <v>2015</v>
      </c>
    </row>
    <row r="106" spans="1:4" s="12" customFormat="1" x14ac:dyDescent="0.25">
      <c r="A106" s="25">
        <v>13075</v>
      </c>
      <c r="B106" s="11" t="s">
        <v>4333</v>
      </c>
      <c r="C106" s="12" t="s">
        <v>764</v>
      </c>
      <c r="D106" s="12" t="s">
        <v>2015</v>
      </c>
    </row>
    <row r="107" spans="1:4" x14ac:dyDescent="0.25">
      <c r="A107" s="25">
        <v>13076</v>
      </c>
      <c r="B107" s="11" t="s">
        <v>4405</v>
      </c>
      <c r="C107" s="1" t="s">
        <v>764</v>
      </c>
      <c r="D107" s="1" t="s">
        <v>2015</v>
      </c>
    </row>
    <row r="108" spans="1:4" s="12" customFormat="1" x14ac:dyDescent="0.25">
      <c r="A108" s="25">
        <v>13077</v>
      </c>
      <c r="B108" s="11" t="s">
        <v>4459</v>
      </c>
      <c r="C108" s="12" t="s">
        <v>764</v>
      </c>
      <c r="D108" s="12" t="s">
        <v>2015</v>
      </c>
    </row>
    <row r="109" spans="1:4" x14ac:dyDescent="0.25">
      <c r="A109" s="25">
        <v>13078</v>
      </c>
      <c r="B109" s="11" t="s">
        <v>4606</v>
      </c>
      <c r="C109" s="1" t="s">
        <v>764</v>
      </c>
      <c r="D109" s="1" t="s">
        <v>2015</v>
      </c>
    </row>
    <row r="110" spans="1:4" s="12" customFormat="1" x14ac:dyDescent="0.25">
      <c r="A110" s="25">
        <v>13079</v>
      </c>
      <c r="B110" s="11" t="s">
        <v>8529</v>
      </c>
      <c r="C110" s="12" t="s">
        <v>764</v>
      </c>
      <c r="D110" s="12" t="s">
        <v>2015</v>
      </c>
    </row>
    <row r="111" spans="1:4" s="12" customFormat="1" x14ac:dyDescent="0.25">
      <c r="A111" s="25">
        <v>13080</v>
      </c>
      <c r="B111" s="12" t="s">
        <v>11313</v>
      </c>
      <c r="C111" s="12" t="s">
        <v>764</v>
      </c>
      <c r="D111" s="12" t="s">
        <v>2015</v>
      </c>
    </row>
    <row r="112" spans="1:4" s="12" customFormat="1" x14ac:dyDescent="0.25">
      <c r="A112" s="25">
        <v>14001</v>
      </c>
      <c r="B112" s="11" t="s">
        <v>2809</v>
      </c>
      <c r="C112" s="12" t="s">
        <v>749</v>
      </c>
      <c r="D112" s="12" t="s">
        <v>755</v>
      </c>
    </row>
    <row r="113" spans="1:4" s="12" customFormat="1" x14ac:dyDescent="0.25">
      <c r="A113" s="25">
        <v>14002</v>
      </c>
      <c r="B113" s="11" t="s">
        <v>542</v>
      </c>
      <c r="C113" s="12" t="s">
        <v>749</v>
      </c>
      <c r="D113" s="12" t="s">
        <v>757</v>
      </c>
    </row>
    <row r="114" spans="1:4" s="12" customFormat="1" x14ac:dyDescent="0.25">
      <c r="A114" s="25">
        <v>14003</v>
      </c>
      <c r="B114" s="11" t="s">
        <v>522</v>
      </c>
      <c r="C114" s="12" t="s">
        <v>749</v>
      </c>
      <c r="D114" s="12" t="s">
        <v>757</v>
      </c>
    </row>
    <row r="115" spans="1:4" s="12" customFormat="1" x14ac:dyDescent="0.25">
      <c r="A115" s="25">
        <v>14004</v>
      </c>
      <c r="B115" s="11" t="s">
        <v>1924</v>
      </c>
      <c r="C115" s="12" t="s">
        <v>749</v>
      </c>
      <c r="D115" s="12" t="s">
        <v>755</v>
      </c>
    </row>
    <row r="116" spans="1:4" s="12" customFormat="1" x14ac:dyDescent="0.25">
      <c r="A116" s="25">
        <v>14005</v>
      </c>
      <c r="B116" s="11" t="s">
        <v>313</v>
      </c>
      <c r="C116" s="12" t="s">
        <v>750</v>
      </c>
      <c r="D116" s="12" t="s">
        <v>354</v>
      </c>
    </row>
    <row r="117" spans="1:4" s="12" customFormat="1" x14ac:dyDescent="0.25">
      <c r="A117" s="25">
        <v>20001</v>
      </c>
      <c r="B117" s="11" t="s">
        <v>3307</v>
      </c>
      <c r="C117" s="12" t="s">
        <v>749</v>
      </c>
      <c r="D117" s="12" t="s">
        <v>755</v>
      </c>
    </row>
    <row r="118" spans="1:4" x14ac:dyDescent="0.25">
      <c r="A118" s="25">
        <v>20002</v>
      </c>
      <c r="B118" s="11" t="s">
        <v>4</v>
      </c>
      <c r="C118" s="1" t="s">
        <v>749</v>
      </c>
      <c r="D118" s="1" t="s">
        <v>753</v>
      </c>
    </row>
    <row r="119" spans="1:4" s="12" customFormat="1" x14ac:dyDescent="0.25">
      <c r="A119" s="25">
        <v>20003</v>
      </c>
      <c r="B119" s="11" t="s">
        <v>1008</v>
      </c>
      <c r="C119" s="12" t="s">
        <v>754</v>
      </c>
      <c r="D119" s="12" t="s">
        <v>758</v>
      </c>
    </row>
    <row r="120" spans="1:4" x14ac:dyDescent="0.25">
      <c r="A120" s="25">
        <v>20004</v>
      </c>
      <c r="B120" s="11" t="s">
        <v>1009</v>
      </c>
      <c r="C120" s="1" t="s">
        <v>754</v>
      </c>
      <c r="D120" s="1" t="s">
        <v>758</v>
      </c>
    </row>
    <row r="121" spans="1:4" x14ac:dyDescent="0.25">
      <c r="A121" s="25">
        <v>20005</v>
      </c>
      <c r="B121" s="11" t="s">
        <v>2077</v>
      </c>
      <c r="C121" s="1" t="s">
        <v>754</v>
      </c>
      <c r="D121" s="1" t="s">
        <v>755</v>
      </c>
    </row>
    <row r="122" spans="1:4" s="12" customFormat="1" x14ac:dyDescent="0.25">
      <c r="A122" s="25">
        <v>20006</v>
      </c>
      <c r="B122" s="11" t="s">
        <v>1464</v>
      </c>
      <c r="C122" s="12" t="s">
        <v>785</v>
      </c>
      <c r="D122" s="12" t="s">
        <v>354</v>
      </c>
    </row>
    <row r="123" spans="1:4" s="12" customFormat="1" x14ac:dyDescent="0.25">
      <c r="A123" s="25">
        <v>20007</v>
      </c>
      <c r="B123" s="11" t="s">
        <v>314</v>
      </c>
      <c r="C123" s="12" t="s">
        <v>764</v>
      </c>
      <c r="D123" s="12" t="s">
        <v>1988</v>
      </c>
    </row>
    <row r="124" spans="1:4" x14ac:dyDescent="0.25">
      <c r="A124" s="25">
        <v>20008</v>
      </c>
      <c r="B124" s="11" t="s">
        <v>441</v>
      </c>
      <c r="C124" s="1" t="s">
        <v>749</v>
      </c>
      <c r="D124" s="1" t="s">
        <v>370</v>
      </c>
    </row>
    <row r="125" spans="1:4" s="12" customFormat="1" x14ac:dyDescent="0.25">
      <c r="A125" s="25">
        <v>20009</v>
      </c>
      <c r="B125" s="11" t="s">
        <v>1862</v>
      </c>
      <c r="C125" s="12" t="s">
        <v>749</v>
      </c>
      <c r="D125" s="12" t="s">
        <v>758</v>
      </c>
    </row>
    <row r="126" spans="1:4" x14ac:dyDescent="0.25">
      <c r="A126" s="25">
        <v>20010</v>
      </c>
      <c r="B126" s="11" t="s">
        <v>1478</v>
      </c>
      <c r="C126" s="1" t="s">
        <v>785</v>
      </c>
      <c r="D126" s="1" t="s">
        <v>354</v>
      </c>
    </row>
    <row r="127" spans="1:4" s="12" customFormat="1" x14ac:dyDescent="0.25">
      <c r="A127" s="25">
        <v>20011</v>
      </c>
      <c r="B127" s="11" t="s">
        <v>5</v>
      </c>
      <c r="C127" s="12" t="s">
        <v>749</v>
      </c>
      <c r="D127" s="12" t="s">
        <v>759</v>
      </c>
    </row>
    <row r="128" spans="1:4" x14ac:dyDescent="0.25">
      <c r="A128" s="25">
        <v>20012</v>
      </c>
      <c r="B128" s="11" t="s">
        <v>6</v>
      </c>
      <c r="C128" s="1" t="s">
        <v>749</v>
      </c>
      <c r="D128" s="1" t="s">
        <v>758</v>
      </c>
    </row>
    <row r="129" spans="1:4" s="12" customFormat="1" x14ac:dyDescent="0.25">
      <c r="A129" s="25">
        <v>20013</v>
      </c>
      <c r="B129" s="11" t="s">
        <v>7</v>
      </c>
      <c r="C129" s="12" t="s">
        <v>749</v>
      </c>
      <c r="D129" s="12" t="s">
        <v>755</v>
      </c>
    </row>
    <row r="130" spans="1:4" x14ac:dyDescent="0.25">
      <c r="A130" s="25">
        <v>20014</v>
      </c>
      <c r="B130" s="11" t="s">
        <v>1477</v>
      </c>
      <c r="C130" s="1" t="s">
        <v>785</v>
      </c>
      <c r="D130" s="1" t="s">
        <v>354</v>
      </c>
    </row>
    <row r="131" spans="1:4" s="12" customFormat="1" x14ac:dyDescent="0.25">
      <c r="A131" s="25">
        <v>20015</v>
      </c>
      <c r="B131" s="11" t="s">
        <v>1918</v>
      </c>
      <c r="C131" s="12" t="s">
        <v>749</v>
      </c>
      <c r="D131" s="12" t="s">
        <v>760</v>
      </c>
    </row>
    <row r="132" spans="1:4" x14ac:dyDescent="0.25">
      <c r="A132" s="25">
        <v>20016</v>
      </c>
      <c r="B132" s="11" t="s">
        <v>866</v>
      </c>
      <c r="C132" s="1" t="s">
        <v>749</v>
      </c>
      <c r="D132" s="1" t="s">
        <v>758</v>
      </c>
    </row>
    <row r="133" spans="1:4" s="12" customFormat="1" x14ac:dyDescent="0.25">
      <c r="A133" s="25">
        <v>20017</v>
      </c>
      <c r="B133" s="11" t="s">
        <v>2001</v>
      </c>
      <c r="C133" s="12" t="s">
        <v>764</v>
      </c>
      <c r="D133" s="12" t="s">
        <v>1988</v>
      </c>
    </row>
    <row r="134" spans="1:4" x14ac:dyDescent="0.25">
      <c r="A134" s="25">
        <v>20018</v>
      </c>
      <c r="B134" s="11" t="s">
        <v>3579</v>
      </c>
      <c r="C134" s="1" t="s">
        <v>785</v>
      </c>
      <c r="D134" s="1" t="s">
        <v>354</v>
      </c>
    </row>
    <row r="135" spans="1:4" s="12" customFormat="1" x14ac:dyDescent="0.25">
      <c r="A135" s="25">
        <v>20019</v>
      </c>
      <c r="B135" s="11" t="s">
        <v>1348</v>
      </c>
      <c r="C135" s="12" t="s">
        <v>754</v>
      </c>
      <c r="D135" s="12" t="s">
        <v>760</v>
      </c>
    </row>
    <row r="136" spans="1:4" x14ac:dyDescent="0.25">
      <c r="A136" s="25">
        <v>20020</v>
      </c>
      <c r="B136" s="11" t="s">
        <v>2381</v>
      </c>
      <c r="C136" s="1" t="s">
        <v>754</v>
      </c>
      <c r="D136" s="1" t="s">
        <v>758</v>
      </c>
    </row>
    <row r="137" spans="1:4" s="12" customFormat="1" x14ac:dyDescent="0.25">
      <c r="A137" s="25">
        <v>20021</v>
      </c>
      <c r="B137" s="11" t="s">
        <v>8</v>
      </c>
      <c r="C137" s="12" t="s">
        <v>749</v>
      </c>
      <c r="D137" s="12" t="s">
        <v>370</v>
      </c>
    </row>
    <row r="138" spans="1:4" x14ac:dyDescent="0.25">
      <c r="A138" s="25">
        <v>20022</v>
      </c>
      <c r="B138" s="11" t="s">
        <v>1848</v>
      </c>
      <c r="C138" s="1" t="s">
        <v>754</v>
      </c>
      <c r="D138" s="1" t="s">
        <v>755</v>
      </c>
    </row>
    <row r="139" spans="1:4" s="12" customFormat="1" x14ac:dyDescent="0.25">
      <c r="A139" s="25">
        <v>20023</v>
      </c>
      <c r="B139" s="11" t="s">
        <v>1848</v>
      </c>
      <c r="C139" s="12" t="s">
        <v>749</v>
      </c>
      <c r="D139" s="12" t="s">
        <v>755</v>
      </c>
    </row>
    <row r="140" spans="1:4" x14ac:dyDescent="0.25">
      <c r="A140" s="25">
        <v>20024</v>
      </c>
      <c r="B140" s="11" t="s">
        <v>867</v>
      </c>
      <c r="C140" s="1" t="s">
        <v>785</v>
      </c>
      <c r="D140" s="1" t="s">
        <v>354</v>
      </c>
    </row>
    <row r="141" spans="1:4" s="12" customFormat="1" x14ac:dyDescent="0.25">
      <c r="A141" s="25">
        <v>20025</v>
      </c>
      <c r="B141" s="11" t="s">
        <v>9</v>
      </c>
      <c r="C141" s="12" t="s">
        <v>749</v>
      </c>
      <c r="D141" s="12" t="s">
        <v>753</v>
      </c>
    </row>
    <row r="142" spans="1:4" x14ac:dyDescent="0.25">
      <c r="A142" s="25">
        <v>20026</v>
      </c>
      <c r="B142" s="11" t="s">
        <v>546</v>
      </c>
      <c r="C142" s="1" t="s">
        <v>749</v>
      </c>
      <c r="D142" s="1" t="s">
        <v>755</v>
      </c>
    </row>
    <row r="143" spans="1:4" x14ac:dyDescent="0.25">
      <c r="A143" s="25">
        <v>20027</v>
      </c>
      <c r="B143" s="11" t="s">
        <v>1459</v>
      </c>
      <c r="C143" s="1" t="s">
        <v>785</v>
      </c>
      <c r="D143" s="1" t="s">
        <v>354</v>
      </c>
    </row>
    <row r="144" spans="1:4" s="12" customFormat="1" x14ac:dyDescent="0.25">
      <c r="A144" s="25">
        <v>20028</v>
      </c>
      <c r="B144" s="11" t="s">
        <v>1795</v>
      </c>
      <c r="C144" s="12" t="s">
        <v>749</v>
      </c>
      <c r="D144" s="12" t="s">
        <v>753</v>
      </c>
    </row>
    <row r="145" spans="1:4" s="12" customFormat="1" x14ac:dyDescent="0.25">
      <c r="A145" s="25">
        <v>20029</v>
      </c>
      <c r="B145" s="11" t="s">
        <v>1480</v>
      </c>
      <c r="C145" s="12" t="s">
        <v>785</v>
      </c>
      <c r="D145" s="12" t="s">
        <v>354</v>
      </c>
    </row>
    <row r="146" spans="1:4" x14ac:dyDescent="0.25">
      <c r="A146" s="25">
        <v>20030</v>
      </c>
      <c r="B146" s="11" t="s">
        <v>868</v>
      </c>
      <c r="C146" s="1" t="s">
        <v>749</v>
      </c>
      <c r="D146" s="1" t="s">
        <v>755</v>
      </c>
    </row>
    <row r="147" spans="1:4" s="12" customFormat="1" x14ac:dyDescent="0.25">
      <c r="A147" s="25">
        <v>20031</v>
      </c>
      <c r="B147" s="11" t="s">
        <v>10</v>
      </c>
      <c r="C147" s="12" t="s">
        <v>749</v>
      </c>
      <c r="D147" s="12" t="s">
        <v>751</v>
      </c>
    </row>
    <row r="148" spans="1:4" x14ac:dyDescent="0.25">
      <c r="A148" s="25">
        <v>20032</v>
      </c>
      <c r="B148" s="11" t="s">
        <v>1483</v>
      </c>
      <c r="C148" s="1" t="s">
        <v>785</v>
      </c>
      <c r="D148" s="1" t="s">
        <v>354</v>
      </c>
    </row>
    <row r="149" spans="1:4" s="12" customFormat="1" x14ac:dyDescent="0.25">
      <c r="A149" s="25">
        <v>20033</v>
      </c>
      <c r="B149" s="11" t="s">
        <v>11</v>
      </c>
      <c r="C149" s="12" t="s">
        <v>749</v>
      </c>
      <c r="D149" s="12" t="s">
        <v>752</v>
      </c>
    </row>
    <row r="150" spans="1:4" x14ac:dyDescent="0.25">
      <c r="A150" s="25">
        <v>20034</v>
      </c>
      <c r="B150" s="11" t="s">
        <v>869</v>
      </c>
      <c r="C150" s="1" t="s">
        <v>754</v>
      </c>
      <c r="D150" s="1" t="s">
        <v>755</v>
      </c>
    </row>
    <row r="151" spans="1:4" s="12" customFormat="1" x14ac:dyDescent="0.25">
      <c r="A151" s="25">
        <v>20035</v>
      </c>
      <c r="B151" s="11" t="s">
        <v>869</v>
      </c>
      <c r="C151" s="12" t="s">
        <v>749</v>
      </c>
      <c r="D151" s="12" t="s">
        <v>755</v>
      </c>
    </row>
    <row r="152" spans="1:4" x14ac:dyDescent="0.25">
      <c r="A152" s="25">
        <v>20036</v>
      </c>
      <c r="B152" s="11" t="s">
        <v>12</v>
      </c>
      <c r="C152" s="1" t="s">
        <v>749</v>
      </c>
      <c r="D152" s="1" t="s">
        <v>757</v>
      </c>
    </row>
    <row r="153" spans="1:4" s="12" customFormat="1" x14ac:dyDescent="0.25">
      <c r="A153" s="25">
        <v>20037</v>
      </c>
      <c r="B153" s="11" t="s">
        <v>2417</v>
      </c>
      <c r="C153" s="12" t="s">
        <v>754</v>
      </c>
      <c r="D153" s="12" t="s">
        <v>753</v>
      </c>
    </row>
    <row r="154" spans="1:4" x14ac:dyDescent="0.25">
      <c r="A154" s="25">
        <v>20038</v>
      </c>
      <c r="B154" s="11" t="s">
        <v>1482</v>
      </c>
      <c r="C154" s="1" t="s">
        <v>785</v>
      </c>
      <c r="D154" s="1" t="s">
        <v>354</v>
      </c>
    </row>
    <row r="155" spans="1:4" s="12" customFormat="1" x14ac:dyDescent="0.25">
      <c r="A155" s="25">
        <v>20039</v>
      </c>
      <c r="B155" s="11" t="s">
        <v>1481</v>
      </c>
      <c r="C155" s="12" t="s">
        <v>785</v>
      </c>
      <c r="D155" s="12" t="s">
        <v>354</v>
      </c>
    </row>
    <row r="156" spans="1:4" x14ac:dyDescent="0.25">
      <c r="A156" s="25">
        <v>20040</v>
      </c>
      <c r="B156" s="11" t="s">
        <v>2046</v>
      </c>
      <c r="C156" s="1" t="s">
        <v>764</v>
      </c>
      <c r="D156" s="1" t="s">
        <v>2015</v>
      </c>
    </row>
    <row r="157" spans="1:4" s="12" customFormat="1" x14ac:dyDescent="0.25">
      <c r="A157" s="25">
        <v>20041</v>
      </c>
      <c r="B157" s="11" t="s">
        <v>870</v>
      </c>
      <c r="C157" s="12" t="s">
        <v>785</v>
      </c>
      <c r="D157" s="12" t="s">
        <v>354</v>
      </c>
    </row>
    <row r="158" spans="1:4" x14ac:dyDescent="0.25">
      <c r="A158" s="25">
        <v>20042</v>
      </c>
      <c r="B158" s="11" t="s">
        <v>871</v>
      </c>
      <c r="C158" s="1" t="s">
        <v>750</v>
      </c>
      <c r="D158" s="1" t="s">
        <v>354</v>
      </c>
    </row>
    <row r="159" spans="1:4" s="12" customFormat="1" x14ac:dyDescent="0.25">
      <c r="A159" s="25">
        <v>20043</v>
      </c>
      <c r="B159" s="11" t="s">
        <v>3308</v>
      </c>
      <c r="C159" s="12" t="s">
        <v>750</v>
      </c>
      <c r="D159" s="12" t="s">
        <v>751</v>
      </c>
    </row>
    <row r="160" spans="1:4" x14ac:dyDescent="0.25">
      <c r="A160" s="25">
        <v>20044</v>
      </c>
      <c r="B160" s="11" t="s">
        <v>260</v>
      </c>
      <c r="C160" s="1" t="s">
        <v>754</v>
      </c>
      <c r="D160" s="1" t="s">
        <v>751</v>
      </c>
    </row>
    <row r="161" spans="1:4" x14ac:dyDescent="0.25">
      <c r="A161" s="25">
        <v>20045</v>
      </c>
      <c r="B161" s="11" t="s">
        <v>261</v>
      </c>
      <c r="C161" s="1" t="s">
        <v>754</v>
      </c>
      <c r="D161" s="1" t="s">
        <v>751</v>
      </c>
    </row>
    <row r="162" spans="1:4" s="12" customFormat="1" x14ac:dyDescent="0.25">
      <c r="A162" s="25">
        <v>20046</v>
      </c>
      <c r="B162" s="11" t="s">
        <v>263</v>
      </c>
      <c r="C162" s="12" t="s">
        <v>754</v>
      </c>
      <c r="D162" s="12" t="s">
        <v>751</v>
      </c>
    </row>
    <row r="163" spans="1:4" s="12" customFormat="1" x14ac:dyDescent="0.25">
      <c r="A163" s="25">
        <v>20047</v>
      </c>
      <c r="B163" s="11" t="s">
        <v>1479</v>
      </c>
      <c r="C163" s="12" t="s">
        <v>785</v>
      </c>
      <c r="D163" s="12" t="s">
        <v>354</v>
      </c>
    </row>
    <row r="164" spans="1:4" x14ac:dyDescent="0.25">
      <c r="A164" s="25">
        <v>20048</v>
      </c>
      <c r="B164" s="11" t="s">
        <v>1512</v>
      </c>
      <c r="C164" s="1" t="s">
        <v>750</v>
      </c>
      <c r="D164" s="1" t="s">
        <v>751</v>
      </c>
    </row>
    <row r="165" spans="1:4" s="12" customFormat="1" x14ac:dyDescent="0.25">
      <c r="A165" s="25">
        <v>20049</v>
      </c>
      <c r="B165" s="11" t="s">
        <v>262</v>
      </c>
      <c r="C165" s="12" t="s">
        <v>754</v>
      </c>
      <c r="D165" s="12" t="s">
        <v>751</v>
      </c>
    </row>
    <row r="166" spans="1:4" x14ac:dyDescent="0.25">
      <c r="A166" s="25">
        <v>20050</v>
      </c>
      <c r="B166" s="11" t="s">
        <v>742</v>
      </c>
      <c r="C166" s="1" t="s">
        <v>749</v>
      </c>
      <c r="D166" s="1" t="s">
        <v>755</v>
      </c>
    </row>
    <row r="167" spans="1:4" s="12" customFormat="1" x14ac:dyDescent="0.25">
      <c r="A167" s="25">
        <v>20051</v>
      </c>
      <c r="B167" s="11" t="s">
        <v>743</v>
      </c>
      <c r="C167" s="12" t="s">
        <v>749</v>
      </c>
      <c r="D167" s="12" t="s">
        <v>755</v>
      </c>
    </row>
    <row r="168" spans="1:4" x14ac:dyDescent="0.25">
      <c r="A168" s="25">
        <v>20052</v>
      </c>
      <c r="B168" s="11" t="s">
        <v>787</v>
      </c>
      <c r="C168" s="1" t="s">
        <v>785</v>
      </c>
      <c r="D168" s="1" t="s">
        <v>354</v>
      </c>
    </row>
    <row r="169" spans="1:4" s="12" customFormat="1" x14ac:dyDescent="0.25">
      <c r="A169" s="25">
        <v>20053</v>
      </c>
      <c r="B169" s="11" t="s">
        <v>742</v>
      </c>
      <c r="C169" s="12" t="s">
        <v>754</v>
      </c>
      <c r="D169" s="12" t="s">
        <v>758</v>
      </c>
    </row>
    <row r="170" spans="1:4" x14ac:dyDescent="0.25">
      <c r="A170" s="25">
        <v>20054</v>
      </c>
      <c r="B170" s="11" t="s">
        <v>1083</v>
      </c>
      <c r="C170" s="1" t="s">
        <v>749</v>
      </c>
      <c r="D170" s="1" t="s">
        <v>755</v>
      </c>
    </row>
    <row r="171" spans="1:4" s="12" customFormat="1" x14ac:dyDescent="0.25">
      <c r="A171" s="25">
        <v>20055</v>
      </c>
      <c r="B171" s="11" t="s">
        <v>1094</v>
      </c>
      <c r="C171" s="12" t="s">
        <v>785</v>
      </c>
      <c r="D171" s="12" t="s">
        <v>354</v>
      </c>
    </row>
    <row r="172" spans="1:4" x14ac:dyDescent="0.25">
      <c r="A172" s="25">
        <v>20056</v>
      </c>
      <c r="B172" s="11" t="s">
        <v>1168</v>
      </c>
      <c r="C172" s="1" t="s">
        <v>785</v>
      </c>
      <c r="D172" s="1" t="s">
        <v>354</v>
      </c>
    </row>
    <row r="173" spans="1:4" s="12" customFormat="1" x14ac:dyDescent="0.25">
      <c r="A173" s="25">
        <v>20057</v>
      </c>
      <c r="B173" s="11" t="s">
        <v>1200</v>
      </c>
      <c r="C173" s="12" t="s">
        <v>750</v>
      </c>
      <c r="D173" s="12" t="s">
        <v>354</v>
      </c>
    </row>
    <row r="174" spans="1:4" x14ac:dyDescent="0.25">
      <c r="A174" s="25">
        <v>20058</v>
      </c>
      <c r="B174" s="11" t="s">
        <v>1201</v>
      </c>
      <c r="C174" s="1" t="s">
        <v>750</v>
      </c>
      <c r="D174" s="1" t="s">
        <v>751</v>
      </c>
    </row>
    <row r="175" spans="1:4" s="12" customFormat="1" x14ac:dyDescent="0.25">
      <c r="A175" s="25">
        <v>20059</v>
      </c>
      <c r="B175" s="11" t="s">
        <v>1243</v>
      </c>
      <c r="C175" s="12" t="s">
        <v>785</v>
      </c>
      <c r="D175" s="12" t="s">
        <v>354</v>
      </c>
    </row>
    <row r="176" spans="1:4" x14ac:dyDescent="0.25">
      <c r="A176" s="25">
        <v>20060</v>
      </c>
      <c r="B176" s="11" t="s">
        <v>1263</v>
      </c>
      <c r="C176" s="1" t="s">
        <v>754</v>
      </c>
      <c r="D176" s="1" t="s">
        <v>752</v>
      </c>
    </row>
    <row r="177" spans="1:4" s="12" customFormat="1" x14ac:dyDescent="0.25">
      <c r="A177" s="25">
        <v>20061</v>
      </c>
      <c r="B177" s="11" t="s">
        <v>13</v>
      </c>
      <c r="C177" s="12" t="s">
        <v>749</v>
      </c>
      <c r="D177" s="12" t="s">
        <v>763</v>
      </c>
    </row>
    <row r="178" spans="1:4" x14ac:dyDescent="0.25">
      <c r="A178" s="25">
        <v>20062</v>
      </c>
      <c r="B178" s="11" t="s">
        <v>2425</v>
      </c>
      <c r="C178" s="1" t="s">
        <v>785</v>
      </c>
      <c r="D178" s="1" t="s">
        <v>354</v>
      </c>
    </row>
    <row r="179" spans="1:4" s="12" customFormat="1" x14ac:dyDescent="0.25">
      <c r="A179" s="25">
        <v>20063</v>
      </c>
      <c r="B179" s="11" t="s">
        <v>2473</v>
      </c>
      <c r="C179" s="12" t="s">
        <v>754</v>
      </c>
      <c r="D179" s="12" t="s">
        <v>354</v>
      </c>
    </row>
    <row r="180" spans="1:4" x14ac:dyDescent="0.25">
      <c r="A180" s="25">
        <v>20064</v>
      </c>
      <c r="B180" s="11" t="s">
        <v>2810</v>
      </c>
      <c r="C180" s="1" t="s">
        <v>785</v>
      </c>
      <c r="D180" s="1" t="s">
        <v>354</v>
      </c>
    </row>
    <row r="181" spans="1:4" s="12" customFormat="1" x14ac:dyDescent="0.25">
      <c r="A181" s="25">
        <v>20065</v>
      </c>
      <c r="B181" s="11" t="s">
        <v>1495</v>
      </c>
      <c r="C181" s="12" t="s">
        <v>785</v>
      </c>
      <c r="D181" s="12" t="s">
        <v>354</v>
      </c>
    </row>
    <row r="182" spans="1:4" x14ac:dyDescent="0.25">
      <c r="A182" s="25">
        <v>20066</v>
      </c>
      <c r="B182" s="11" t="s">
        <v>3201</v>
      </c>
      <c r="C182" s="1" t="s">
        <v>785</v>
      </c>
      <c r="D182" s="1" t="s">
        <v>354</v>
      </c>
    </row>
    <row r="183" spans="1:4" s="12" customFormat="1" x14ac:dyDescent="0.25">
      <c r="A183" s="25">
        <v>20067</v>
      </c>
      <c r="B183" s="11" t="s">
        <v>3405</v>
      </c>
      <c r="C183" s="12" t="s">
        <v>785</v>
      </c>
      <c r="D183" s="12" t="s">
        <v>354</v>
      </c>
    </row>
    <row r="184" spans="1:4" x14ac:dyDescent="0.25">
      <c r="A184" s="25">
        <v>20068</v>
      </c>
      <c r="B184" s="11" t="s">
        <v>3406</v>
      </c>
      <c r="C184" s="1" t="s">
        <v>785</v>
      </c>
      <c r="D184" s="1" t="s">
        <v>354</v>
      </c>
    </row>
    <row r="185" spans="1:4" s="12" customFormat="1" x14ac:dyDescent="0.25">
      <c r="A185" s="25">
        <v>20069</v>
      </c>
      <c r="B185" s="11" t="s">
        <v>3442</v>
      </c>
      <c r="C185" s="12" t="s">
        <v>754</v>
      </c>
      <c r="D185" s="12" t="s">
        <v>755</v>
      </c>
    </row>
    <row r="186" spans="1:4" x14ac:dyDescent="0.25">
      <c r="A186" s="25">
        <v>20070</v>
      </c>
      <c r="B186" s="11" t="s">
        <v>3530</v>
      </c>
      <c r="C186" s="1" t="s">
        <v>785</v>
      </c>
      <c r="D186" s="1" t="s">
        <v>758</v>
      </c>
    </row>
    <row r="187" spans="1:4" x14ac:dyDescent="0.25">
      <c r="A187" s="25">
        <v>20071</v>
      </c>
      <c r="B187" s="11" t="s">
        <v>3580</v>
      </c>
      <c r="C187" s="1" t="s">
        <v>754</v>
      </c>
      <c r="D187" s="1" t="s">
        <v>758</v>
      </c>
    </row>
    <row r="188" spans="1:4" x14ac:dyDescent="0.25">
      <c r="A188" s="25">
        <v>20072</v>
      </c>
      <c r="B188" s="11" t="s">
        <v>3730</v>
      </c>
      <c r="C188" s="1" t="s">
        <v>749</v>
      </c>
      <c r="D188" s="1" t="s">
        <v>755</v>
      </c>
    </row>
    <row r="189" spans="1:4" x14ac:dyDescent="0.25">
      <c r="A189" s="25">
        <v>20073</v>
      </c>
      <c r="B189" s="11" t="s">
        <v>3750</v>
      </c>
      <c r="C189" s="1" t="s">
        <v>785</v>
      </c>
      <c r="D189" s="1" t="s">
        <v>354</v>
      </c>
    </row>
    <row r="190" spans="1:4" s="12" customFormat="1" x14ac:dyDescent="0.25">
      <c r="A190" s="25">
        <v>20074</v>
      </c>
      <c r="B190" s="11" t="s">
        <v>2000</v>
      </c>
      <c r="C190" s="12" t="s">
        <v>785</v>
      </c>
      <c r="D190" s="12" t="s">
        <v>354</v>
      </c>
    </row>
    <row r="191" spans="1:4" x14ac:dyDescent="0.25">
      <c r="A191" s="25">
        <v>20075</v>
      </c>
      <c r="B191" s="11" t="s">
        <v>2001</v>
      </c>
      <c r="C191" s="1" t="s">
        <v>785</v>
      </c>
      <c r="D191" s="1" t="s">
        <v>354</v>
      </c>
    </row>
    <row r="192" spans="1:4" s="12" customFormat="1" x14ac:dyDescent="0.25">
      <c r="A192" s="25">
        <v>20076</v>
      </c>
      <c r="B192" s="11" t="s">
        <v>3830</v>
      </c>
      <c r="C192" s="12" t="s">
        <v>785</v>
      </c>
      <c r="D192" s="12" t="s">
        <v>354</v>
      </c>
    </row>
    <row r="193" spans="1:4" x14ac:dyDescent="0.25">
      <c r="A193" s="25">
        <v>20077</v>
      </c>
      <c r="B193" s="11" t="s">
        <v>3831</v>
      </c>
      <c r="C193" s="1" t="s">
        <v>785</v>
      </c>
      <c r="D193" s="1" t="s">
        <v>354</v>
      </c>
    </row>
    <row r="194" spans="1:4" s="12" customFormat="1" x14ac:dyDescent="0.25">
      <c r="A194" s="25">
        <v>20078</v>
      </c>
      <c r="B194" s="11" t="s">
        <v>3875</v>
      </c>
      <c r="C194" s="12" t="s">
        <v>754</v>
      </c>
      <c r="D194" s="12" t="s">
        <v>753</v>
      </c>
    </row>
    <row r="195" spans="1:4" x14ac:dyDescent="0.25">
      <c r="A195" s="25">
        <v>20079</v>
      </c>
      <c r="B195" s="11" t="s">
        <v>3716</v>
      </c>
      <c r="C195" s="1" t="s">
        <v>785</v>
      </c>
      <c r="D195" s="1" t="s">
        <v>354</v>
      </c>
    </row>
    <row r="196" spans="1:4" s="12" customFormat="1" x14ac:dyDescent="0.25">
      <c r="A196" s="25">
        <v>20080</v>
      </c>
      <c r="B196" s="11" t="s">
        <v>3940</v>
      </c>
      <c r="C196" s="12" t="s">
        <v>785</v>
      </c>
      <c r="D196" s="12" t="s">
        <v>354</v>
      </c>
    </row>
    <row r="197" spans="1:4" x14ac:dyDescent="0.25">
      <c r="A197" s="25">
        <v>20081</v>
      </c>
      <c r="B197" s="11" t="s">
        <v>3966</v>
      </c>
      <c r="C197" s="1" t="s">
        <v>785</v>
      </c>
      <c r="D197" s="1" t="s">
        <v>354</v>
      </c>
    </row>
    <row r="198" spans="1:4" s="12" customFormat="1" x14ac:dyDescent="0.25">
      <c r="A198" s="25">
        <v>20082</v>
      </c>
      <c r="B198" s="11" t="s">
        <v>3967</v>
      </c>
      <c r="C198" s="12" t="s">
        <v>785</v>
      </c>
      <c r="D198" s="12" t="s">
        <v>354</v>
      </c>
    </row>
    <row r="199" spans="1:4" x14ac:dyDescent="0.25">
      <c r="A199" s="25">
        <v>20083</v>
      </c>
      <c r="B199" s="11" t="s">
        <v>3968</v>
      </c>
      <c r="C199" s="1" t="s">
        <v>785</v>
      </c>
      <c r="D199" s="1" t="s">
        <v>354</v>
      </c>
    </row>
    <row r="200" spans="1:4" x14ac:dyDescent="0.25">
      <c r="A200" s="25">
        <v>20084</v>
      </c>
      <c r="B200" s="11" t="s">
        <v>3969</v>
      </c>
      <c r="C200" s="1" t="s">
        <v>785</v>
      </c>
      <c r="D200" s="1" t="s">
        <v>354</v>
      </c>
    </row>
    <row r="201" spans="1:4" s="12" customFormat="1" x14ac:dyDescent="0.25">
      <c r="A201" s="25">
        <v>20085</v>
      </c>
      <c r="B201" s="11" t="s">
        <v>3970</v>
      </c>
      <c r="C201" s="12" t="s">
        <v>785</v>
      </c>
      <c r="D201" s="12" t="s">
        <v>354</v>
      </c>
    </row>
    <row r="202" spans="1:4" x14ac:dyDescent="0.25">
      <c r="A202" s="25">
        <v>20086</v>
      </c>
      <c r="B202" s="11" t="s">
        <v>3971</v>
      </c>
      <c r="C202" s="1" t="s">
        <v>754</v>
      </c>
      <c r="D202" s="1" t="s">
        <v>755</v>
      </c>
    </row>
    <row r="203" spans="1:4" s="12" customFormat="1" x14ac:dyDescent="0.25">
      <c r="A203" s="25">
        <v>20087</v>
      </c>
      <c r="B203" s="11" t="s">
        <v>3971</v>
      </c>
      <c r="C203" s="12" t="s">
        <v>749</v>
      </c>
      <c r="D203" s="12" t="s">
        <v>755</v>
      </c>
    </row>
    <row r="204" spans="1:4" x14ac:dyDescent="0.25">
      <c r="A204" s="25">
        <v>20088</v>
      </c>
      <c r="B204" s="11" t="s">
        <v>4047</v>
      </c>
      <c r="C204" s="1" t="s">
        <v>754</v>
      </c>
      <c r="D204" s="1" t="s">
        <v>755</v>
      </c>
    </row>
    <row r="205" spans="1:4" s="12" customFormat="1" x14ac:dyDescent="0.25">
      <c r="A205" s="25">
        <v>20089</v>
      </c>
      <c r="B205" s="11" t="s">
        <v>4047</v>
      </c>
      <c r="C205" s="12" t="s">
        <v>749</v>
      </c>
      <c r="D205" s="12" t="s">
        <v>755</v>
      </c>
    </row>
    <row r="206" spans="1:4" x14ac:dyDescent="0.25">
      <c r="A206" s="25">
        <v>20090</v>
      </c>
      <c r="B206" s="11" t="s">
        <v>4048</v>
      </c>
      <c r="C206" s="1" t="s">
        <v>754</v>
      </c>
      <c r="D206" s="1" t="s">
        <v>370</v>
      </c>
    </row>
    <row r="207" spans="1:4" s="12" customFormat="1" x14ac:dyDescent="0.25">
      <c r="A207" s="25">
        <v>20091</v>
      </c>
      <c r="B207" s="11" t="s">
        <v>4129</v>
      </c>
      <c r="C207" s="12" t="s">
        <v>785</v>
      </c>
      <c r="D207" s="12" t="s">
        <v>354</v>
      </c>
    </row>
    <row r="208" spans="1:4" x14ac:dyDescent="0.25">
      <c r="A208" s="25">
        <v>20092</v>
      </c>
      <c r="B208" s="11" t="s">
        <v>4226</v>
      </c>
      <c r="C208" s="1" t="s">
        <v>754</v>
      </c>
      <c r="D208" s="1" t="s">
        <v>370</v>
      </c>
    </row>
    <row r="209" spans="1:4" s="12" customFormat="1" x14ac:dyDescent="0.25">
      <c r="A209" s="25">
        <v>20093</v>
      </c>
      <c r="B209" s="11" t="s">
        <v>4300</v>
      </c>
      <c r="C209" s="12" t="s">
        <v>785</v>
      </c>
      <c r="D209" s="12" t="s">
        <v>354</v>
      </c>
    </row>
    <row r="210" spans="1:4" x14ac:dyDescent="0.25">
      <c r="A210" s="25">
        <v>20094</v>
      </c>
      <c r="B210" s="11" t="s">
        <v>4301</v>
      </c>
      <c r="C210" s="1" t="s">
        <v>785</v>
      </c>
      <c r="D210" s="1" t="s">
        <v>354</v>
      </c>
    </row>
    <row r="211" spans="1:4" s="12" customFormat="1" x14ac:dyDescent="0.25">
      <c r="A211" s="25">
        <v>20095</v>
      </c>
      <c r="B211" s="11" t="s">
        <v>4302</v>
      </c>
      <c r="C211" s="12" t="s">
        <v>749</v>
      </c>
      <c r="D211" s="12" t="s">
        <v>753</v>
      </c>
    </row>
    <row r="212" spans="1:4" x14ac:dyDescent="0.25">
      <c r="A212" s="25">
        <v>20096</v>
      </c>
      <c r="B212" s="11" t="s">
        <v>4334</v>
      </c>
      <c r="C212" s="1" t="s">
        <v>785</v>
      </c>
      <c r="D212" s="1" t="s">
        <v>354</v>
      </c>
    </row>
    <row r="213" spans="1:4" s="12" customFormat="1" x14ac:dyDescent="0.25">
      <c r="A213" s="25">
        <v>20097</v>
      </c>
      <c r="B213" s="11" t="s">
        <v>4382</v>
      </c>
      <c r="C213" s="12" t="s">
        <v>785</v>
      </c>
      <c r="D213" s="12" t="s">
        <v>354</v>
      </c>
    </row>
    <row r="214" spans="1:4" x14ac:dyDescent="0.25">
      <c r="A214" s="25">
        <v>20098</v>
      </c>
      <c r="B214" s="11" t="s">
        <v>4467</v>
      </c>
      <c r="C214" s="1" t="s">
        <v>754</v>
      </c>
      <c r="D214" s="1" t="s">
        <v>370</v>
      </c>
    </row>
    <row r="215" spans="1:4" s="12" customFormat="1" x14ac:dyDescent="0.25">
      <c r="A215" s="25">
        <v>20099</v>
      </c>
      <c r="B215" s="11" t="s">
        <v>4613</v>
      </c>
      <c r="C215" s="12" t="s">
        <v>749</v>
      </c>
      <c r="D215" s="12" t="s">
        <v>755</v>
      </c>
    </row>
    <row r="216" spans="1:4" x14ac:dyDescent="0.25">
      <c r="A216" s="25">
        <v>20100</v>
      </c>
      <c r="B216" s="11" t="s">
        <v>4607</v>
      </c>
      <c r="C216" s="1" t="s">
        <v>764</v>
      </c>
      <c r="D216" s="1" t="s">
        <v>755</v>
      </c>
    </row>
    <row r="217" spans="1:4" s="12" customFormat="1" x14ac:dyDescent="0.25">
      <c r="A217" s="25">
        <v>20101</v>
      </c>
      <c r="B217" s="11" t="s">
        <v>4614</v>
      </c>
      <c r="C217" s="12" t="s">
        <v>754</v>
      </c>
      <c r="D217" s="12" t="s">
        <v>755</v>
      </c>
    </row>
    <row r="218" spans="1:4" x14ac:dyDescent="0.25">
      <c r="A218" s="25">
        <v>20102</v>
      </c>
      <c r="B218" s="11" t="s">
        <v>4615</v>
      </c>
      <c r="C218" s="1" t="s">
        <v>754</v>
      </c>
      <c r="D218" s="1" t="s">
        <v>755</v>
      </c>
    </row>
    <row r="219" spans="1:4" s="12" customFormat="1" x14ac:dyDescent="0.25">
      <c r="A219" s="25">
        <v>20103</v>
      </c>
      <c r="B219" s="11" t="s">
        <v>4616</v>
      </c>
      <c r="C219" s="12" t="s">
        <v>754</v>
      </c>
      <c r="D219" s="12" t="s">
        <v>755</v>
      </c>
    </row>
    <row r="220" spans="1:4" x14ac:dyDescent="0.25">
      <c r="A220" s="25">
        <v>20104</v>
      </c>
      <c r="B220" s="11" t="s">
        <v>4617</v>
      </c>
      <c r="C220" s="1" t="s">
        <v>754</v>
      </c>
      <c r="D220" s="1" t="s">
        <v>755</v>
      </c>
    </row>
    <row r="221" spans="1:4" s="12" customFormat="1" x14ac:dyDescent="0.25">
      <c r="A221" s="25">
        <v>20105</v>
      </c>
      <c r="B221" s="11" t="s">
        <v>10101</v>
      </c>
      <c r="C221" s="12" t="s">
        <v>749</v>
      </c>
      <c r="D221" s="12" t="s">
        <v>755</v>
      </c>
    </row>
    <row r="222" spans="1:4" x14ac:dyDescent="0.25">
      <c r="A222" s="25">
        <v>20106</v>
      </c>
      <c r="B222" s="11" t="s">
        <v>11314</v>
      </c>
      <c r="C222" s="1" t="s">
        <v>754</v>
      </c>
      <c r="D222" s="1" t="s">
        <v>753</v>
      </c>
    </row>
    <row r="223" spans="1:4" s="12" customFormat="1" x14ac:dyDescent="0.25">
      <c r="A223" s="25">
        <v>20107</v>
      </c>
      <c r="B223" s="11" t="s">
        <v>11315</v>
      </c>
      <c r="C223" s="12" t="s">
        <v>754</v>
      </c>
      <c r="D223" s="12" t="s">
        <v>755</v>
      </c>
    </row>
    <row r="224" spans="1:4" x14ac:dyDescent="0.25">
      <c r="A224" s="25">
        <v>20108</v>
      </c>
      <c r="B224" s="11" t="s">
        <v>11316</v>
      </c>
      <c r="C224" s="1" t="s">
        <v>754</v>
      </c>
      <c r="D224" s="1" t="s">
        <v>758</v>
      </c>
    </row>
    <row r="225" spans="1:4" s="12" customFormat="1" x14ac:dyDescent="0.25">
      <c r="A225" s="25">
        <v>21001</v>
      </c>
      <c r="B225" s="11" t="s">
        <v>1856</v>
      </c>
      <c r="C225" s="12" t="s">
        <v>749</v>
      </c>
      <c r="D225" s="12" t="s">
        <v>758</v>
      </c>
    </row>
    <row r="226" spans="1:4" x14ac:dyDescent="0.25">
      <c r="A226" s="25">
        <v>21002</v>
      </c>
      <c r="B226" s="11" t="s">
        <v>1537</v>
      </c>
      <c r="C226" s="1" t="s">
        <v>750</v>
      </c>
      <c r="D226" s="1" t="s">
        <v>354</v>
      </c>
    </row>
    <row r="227" spans="1:4" x14ac:dyDescent="0.25">
      <c r="A227" s="25">
        <v>21003</v>
      </c>
      <c r="B227" s="11" t="s">
        <v>1556</v>
      </c>
      <c r="C227" s="1" t="s">
        <v>750</v>
      </c>
      <c r="D227" s="1" t="s">
        <v>354</v>
      </c>
    </row>
    <row r="228" spans="1:4" x14ac:dyDescent="0.25">
      <c r="A228" s="25">
        <v>21004</v>
      </c>
      <c r="B228" s="11" t="s">
        <v>1867</v>
      </c>
      <c r="C228" s="1" t="s">
        <v>749</v>
      </c>
      <c r="D228" s="1" t="s">
        <v>758</v>
      </c>
    </row>
    <row r="229" spans="1:4" x14ac:dyDescent="0.25">
      <c r="A229" s="25">
        <v>21005</v>
      </c>
      <c r="B229" s="11" t="s">
        <v>2496</v>
      </c>
      <c r="C229" s="1" t="s">
        <v>785</v>
      </c>
      <c r="D229" s="1" t="s">
        <v>354</v>
      </c>
    </row>
    <row r="230" spans="1:4" x14ac:dyDescent="0.25">
      <c r="A230" s="25">
        <v>21006</v>
      </c>
      <c r="B230" s="11" t="s">
        <v>1864</v>
      </c>
      <c r="C230" s="1" t="s">
        <v>749</v>
      </c>
      <c r="D230" s="1" t="s">
        <v>758</v>
      </c>
    </row>
    <row r="231" spans="1:4" x14ac:dyDescent="0.25">
      <c r="A231" s="25">
        <v>21007</v>
      </c>
      <c r="B231" s="11" t="s">
        <v>4549</v>
      </c>
      <c r="C231" s="1" t="s">
        <v>785</v>
      </c>
      <c r="D231" s="1" t="s">
        <v>354</v>
      </c>
    </row>
    <row r="232" spans="1:4" x14ac:dyDescent="0.25">
      <c r="A232" s="25">
        <v>21008</v>
      </c>
      <c r="B232" s="11" t="s">
        <v>4068</v>
      </c>
      <c r="C232" s="1" t="s">
        <v>785</v>
      </c>
      <c r="D232" s="1" t="s">
        <v>354</v>
      </c>
    </row>
    <row r="233" spans="1:4" x14ac:dyDescent="0.25">
      <c r="A233" s="25">
        <v>21009</v>
      </c>
      <c r="B233" s="11" t="s">
        <v>872</v>
      </c>
      <c r="C233" s="1" t="s">
        <v>749</v>
      </c>
      <c r="D233" s="1" t="s">
        <v>758</v>
      </c>
    </row>
    <row r="234" spans="1:4" x14ac:dyDescent="0.25">
      <c r="A234" s="25">
        <v>21010</v>
      </c>
      <c r="B234" s="11" t="s">
        <v>873</v>
      </c>
      <c r="C234" s="1" t="s">
        <v>785</v>
      </c>
      <c r="D234" s="1" t="s">
        <v>354</v>
      </c>
    </row>
    <row r="235" spans="1:4" x14ac:dyDescent="0.25">
      <c r="A235" s="25">
        <v>21011</v>
      </c>
      <c r="B235" s="11" t="s">
        <v>1466</v>
      </c>
      <c r="C235" s="1" t="s">
        <v>785</v>
      </c>
      <c r="D235" s="1" t="s">
        <v>354</v>
      </c>
    </row>
    <row r="236" spans="1:4" x14ac:dyDescent="0.25">
      <c r="A236" s="25">
        <v>21012</v>
      </c>
      <c r="B236" s="11" t="s">
        <v>1870</v>
      </c>
      <c r="C236" s="1" t="s">
        <v>749</v>
      </c>
      <c r="D236" s="1" t="s">
        <v>758</v>
      </c>
    </row>
    <row r="237" spans="1:4" x14ac:dyDescent="0.25">
      <c r="A237" s="25">
        <v>21013</v>
      </c>
      <c r="B237" s="11" t="s">
        <v>874</v>
      </c>
      <c r="C237" s="1" t="s">
        <v>749</v>
      </c>
      <c r="D237" s="1" t="s">
        <v>758</v>
      </c>
    </row>
    <row r="238" spans="1:4" s="12" customFormat="1" x14ac:dyDescent="0.25">
      <c r="A238" s="25">
        <v>21014</v>
      </c>
      <c r="B238" s="11" t="s">
        <v>4527</v>
      </c>
      <c r="C238" s="12" t="s">
        <v>785</v>
      </c>
      <c r="D238" s="12" t="s">
        <v>354</v>
      </c>
    </row>
    <row r="239" spans="1:4" s="12" customFormat="1" x14ac:dyDescent="0.25">
      <c r="A239" s="25">
        <v>21015</v>
      </c>
      <c r="B239" s="11" t="s">
        <v>1873</v>
      </c>
      <c r="C239" s="12" t="s">
        <v>749</v>
      </c>
      <c r="D239" s="12" t="s">
        <v>758</v>
      </c>
    </row>
    <row r="240" spans="1:4" x14ac:dyDescent="0.25">
      <c r="A240" s="25">
        <v>21016</v>
      </c>
      <c r="B240" s="11" t="s">
        <v>875</v>
      </c>
      <c r="C240" s="1" t="s">
        <v>749</v>
      </c>
      <c r="D240" s="1" t="s">
        <v>758</v>
      </c>
    </row>
    <row r="241" spans="1:4" x14ac:dyDescent="0.25">
      <c r="A241" s="25">
        <v>21017</v>
      </c>
      <c r="B241" s="11" t="s">
        <v>1868</v>
      </c>
      <c r="C241" s="1" t="s">
        <v>749</v>
      </c>
      <c r="D241" s="1" t="s">
        <v>758</v>
      </c>
    </row>
    <row r="242" spans="1:4" x14ac:dyDescent="0.25">
      <c r="A242" s="25">
        <v>21018</v>
      </c>
      <c r="B242" s="11" t="s">
        <v>1474</v>
      </c>
      <c r="C242" s="1" t="s">
        <v>785</v>
      </c>
      <c r="D242" s="1" t="s">
        <v>354</v>
      </c>
    </row>
    <row r="243" spans="1:4" x14ac:dyDescent="0.25">
      <c r="A243" s="25">
        <v>21019</v>
      </c>
      <c r="B243" s="11" t="s">
        <v>1863</v>
      </c>
      <c r="C243" s="1" t="s">
        <v>749</v>
      </c>
      <c r="D243" s="1" t="s">
        <v>758</v>
      </c>
    </row>
    <row r="244" spans="1:4" x14ac:dyDescent="0.25">
      <c r="A244" s="25">
        <v>21020</v>
      </c>
      <c r="B244" s="11" t="s">
        <v>1484</v>
      </c>
      <c r="C244" s="1" t="s">
        <v>785</v>
      </c>
      <c r="D244" s="1" t="s">
        <v>354</v>
      </c>
    </row>
    <row r="245" spans="1:4" x14ac:dyDescent="0.25">
      <c r="A245" s="25">
        <v>21021</v>
      </c>
      <c r="B245" s="11" t="s">
        <v>1460</v>
      </c>
      <c r="C245" s="1" t="s">
        <v>785</v>
      </c>
      <c r="D245" s="1" t="s">
        <v>354</v>
      </c>
    </row>
    <row r="246" spans="1:4" x14ac:dyDescent="0.25">
      <c r="A246" s="25">
        <v>21022</v>
      </c>
      <c r="B246" s="11" t="s">
        <v>1469</v>
      </c>
      <c r="C246" s="1" t="s">
        <v>785</v>
      </c>
      <c r="D246" s="1" t="s">
        <v>354</v>
      </c>
    </row>
    <row r="247" spans="1:4" x14ac:dyDescent="0.25">
      <c r="A247" s="25">
        <v>21023</v>
      </c>
      <c r="B247" s="11" t="s">
        <v>1465</v>
      </c>
      <c r="C247" s="1" t="s">
        <v>785</v>
      </c>
      <c r="D247" s="1" t="s">
        <v>354</v>
      </c>
    </row>
    <row r="248" spans="1:4" x14ac:dyDescent="0.25">
      <c r="A248" s="25">
        <v>21024</v>
      </c>
      <c r="B248" s="11" t="s">
        <v>1461</v>
      </c>
      <c r="C248" s="1" t="s">
        <v>785</v>
      </c>
      <c r="D248" s="1" t="s">
        <v>354</v>
      </c>
    </row>
    <row r="249" spans="1:4" x14ac:dyDescent="0.25">
      <c r="A249" s="25">
        <v>21025</v>
      </c>
      <c r="B249" s="11" t="s">
        <v>837</v>
      </c>
      <c r="C249" s="1" t="s">
        <v>754</v>
      </c>
      <c r="D249" s="1" t="s">
        <v>758</v>
      </c>
    </row>
    <row r="250" spans="1:4" x14ac:dyDescent="0.25">
      <c r="A250" s="25">
        <v>21026</v>
      </c>
      <c r="B250" s="11" t="s">
        <v>1010</v>
      </c>
      <c r="C250" s="1" t="s">
        <v>754</v>
      </c>
      <c r="D250" s="1" t="s">
        <v>758</v>
      </c>
    </row>
    <row r="251" spans="1:4" s="12" customFormat="1" x14ac:dyDescent="0.25">
      <c r="A251" s="25">
        <v>21027</v>
      </c>
      <c r="B251" s="11" t="s">
        <v>3309</v>
      </c>
      <c r="C251" s="12" t="s">
        <v>754</v>
      </c>
      <c r="D251" s="12" t="s">
        <v>758</v>
      </c>
    </row>
    <row r="252" spans="1:4" s="12" customFormat="1" x14ac:dyDescent="0.25">
      <c r="A252" s="25">
        <v>21028</v>
      </c>
      <c r="B252" s="11" t="s">
        <v>1011</v>
      </c>
      <c r="C252" s="12" t="s">
        <v>754</v>
      </c>
      <c r="D252" s="12" t="s">
        <v>758</v>
      </c>
    </row>
    <row r="253" spans="1:4" x14ac:dyDescent="0.25">
      <c r="A253" s="25">
        <v>21029</v>
      </c>
      <c r="B253" s="11" t="s">
        <v>1012</v>
      </c>
      <c r="C253" s="1" t="s">
        <v>754</v>
      </c>
      <c r="D253" s="1" t="s">
        <v>758</v>
      </c>
    </row>
    <row r="254" spans="1:4" s="12" customFormat="1" x14ac:dyDescent="0.25">
      <c r="A254" s="25">
        <v>21030</v>
      </c>
      <c r="B254" s="11" t="s">
        <v>876</v>
      </c>
      <c r="C254" s="12" t="s">
        <v>749</v>
      </c>
      <c r="D254" s="12" t="s">
        <v>758</v>
      </c>
    </row>
    <row r="255" spans="1:4" x14ac:dyDescent="0.25">
      <c r="A255" s="25">
        <v>21031</v>
      </c>
      <c r="B255" s="11" t="s">
        <v>1471</v>
      </c>
      <c r="C255" s="1" t="s">
        <v>785</v>
      </c>
      <c r="D255" s="1" t="s">
        <v>354</v>
      </c>
    </row>
    <row r="256" spans="1:4" s="12" customFormat="1" x14ac:dyDescent="0.25">
      <c r="A256" s="25">
        <v>21032</v>
      </c>
      <c r="B256" s="11" t="s">
        <v>877</v>
      </c>
      <c r="C256" s="12" t="s">
        <v>749</v>
      </c>
      <c r="D256" s="12" t="s">
        <v>758</v>
      </c>
    </row>
    <row r="257" spans="1:4" x14ac:dyDescent="0.25">
      <c r="A257" s="25">
        <v>21033</v>
      </c>
      <c r="B257" s="11" t="s">
        <v>1463</v>
      </c>
      <c r="C257" s="1" t="s">
        <v>785</v>
      </c>
      <c r="D257" s="1" t="s">
        <v>354</v>
      </c>
    </row>
    <row r="258" spans="1:4" s="12" customFormat="1" x14ac:dyDescent="0.25">
      <c r="A258" s="25">
        <v>21034</v>
      </c>
      <c r="B258" s="11" t="s">
        <v>1468</v>
      </c>
      <c r="C258" s="12" t="s">
        <v>785</v>
      </c>
      <c r="D258" s="12" t="s">
        <v>354</v>
      </c>
    </row>
    <row r="259" spans="1:4" x14ac:dyDescent="0.25">
      <c r="A259" s="25">
        <v>21035</v>
      </c>
      <c r="B259" s="11" t="s">
        <v>878</v>
      </c>
      <c r="C259" s="1" t="s">
        <v>749</v>
      </c>
      <c r="D259" s="1" t="s">
        <v>758</v>
      </c>
    </row>
    <row r="260" spans="1:4" s="12" customFormat="1" x14ac:dyDescent="0.25">
      <c r="A260" s="25">
        <v>21036</v>
      </c>
      <c r="B260" s="11" t="s">
        <v>1544</v>
      </c>
      <c r="C260" s="12" t="s">
        <v>750</v>
      </c>
      <c r="D260" s="12" t="s">
        <v>354</v>
      </c>
    </row>
    <row r="261" spans="1:4" x14ac:dyDescent="0.25">
      <c r="A261" s="25">
        <v>21037</v>
      </c>
      <c r="B261" s="11" t="s">
        <v>1498</v>
      </c>
      <c r="C261" s="1" t="s">
        <v>750</v>
      </c>
      <c r="D261" s="1" t="s">
        <v>354</v>
      </c>
    </row>
    <row r="262" spans="1:4" s="12" customFormat="1" x14ac:dyDescent="0.25">
      <c r="A262" s="25">
        <v>21038</v>
      </c>
      <c r="B262" s="11" t="s">
        <v>1549</v>
      </c>
      <c r="C262" s="12" t="s">
        <v>750</v>
      </c>
      <c r="D262" s="12" t="s">
        <v>354</v>
      </c>
    </row>
    <row r="263" spans="1:4" x14ac:dyDescent="0.25">
      <c r="A263" s="25">
        <v>21039</v>
      </c>
      <c r="B263" s="11" t="s">
        <v>1485</v>
      </c>
      <c r="C263" s="1" t="s">
        <v>785</v>
      </c>
      <c r="D263" s="1" t="s">
        <v>354</v>
      </c>
    </row>
    <row r="264" spans="1:4" s="12" customFormat="1" x14ac:dyDescent="0.25">
      <c r="A264" s="25">
        <v>21040</v>
      </c>
      <c r="B264" s="11" t="s">
        <v>1462</v>
      </c>
      <c r="C264" s="12" t="s">
        <v>785</v>
      </c>
      <c r="D264" s="12" t="s">
        <v>354</v>
      </c>
    </row>
    <row r="265" spans="1:4" x14ac:dyDescent="0.25">
      <c r="A265" s="25">
        <v>21041</v>
      </c>
      <c r="B265" s="11" t="s">
        <v>1475</v>
      </c>
      <c r="C265" s="1" t="s">
        <v>785</v>
      </c>
      <c r="D265" s="1" t="s">
        <v>354</v>
      </c>
    </row>
    <row r="266" spans="1:4" s="12" customFormat="1" x14ac:dyDescent="0.25">
      <c r="A266" s="25">
        <v>21042</v>
      </c>
      <c r="B266" s="11" t="s">
        <v>1545</v>
      </c>
      <c r="C266" s="12" t="s">
        <v>750</v>
      </c>
      <c r="D266" s="12" t="s">
        <v>354</v>
      </c>
    </row>
    <row r="267" spans="1:4" x14ac:dyDescent="0.25">
      <c r="A267" s="25">
        <v>21043</v>
      </c>
      <c r="B267" s="11" t="s">
        <v>1487</v>
      </c>
      <c r="C267" s="1" t="s">
        <v>785</v>
      </c>
      <c r="D267" s="1" t="s">
        <v>354</v>
      </c>
    </row>
    <row r="268" spans="1:4" s="12" customFormat="1" x14ac:dyDescent="0.25">
      <c r="A268" s="25">
        <v>21044</v>
      </c>
      <c r="B268" s="11" t="s">
        <v>1472</v>
      </c>
      <c r="C268" s="12" t="s">
        <v>785</v>
      </c>
      <c r="D268" s="12" t="s">
        <v>354</v>
      </c>
    </row>
    <row r="269" spans="1:4" x14ac:dyDescent="0.25">
      <c r="A269" s="25">
        <v>21045</v>
      </c>
      <c r="B269" s="11" t="s">
        <v>1467</v>
      </c>
      <c r="C269" s="1" t="s">
        <v>785</v>
      </c>
      <c r="D269" s="1" t="s">
        <v>354</v>
      </c>
    </row>
    <row r="270" spans="1:4" x14ac:dyDescent="0.25">
      <c r="A270" s="25">
        <v>21046</v>
      </c>
      <c r="B270" s="11" t="s">
        <v>1489</v>
      </c>
      <c r="C270" s="1" t="s">
        <v>785</v>
      </c>
      <c r="D270" s="1" t="s">
        <v>354</v>
      </c>
    </row>
    <row r="271" spans="1:4" x14ac:dyDescent="0.25">
      <c r="A271" s="25">
        <v>21047</v>
      </c>
      <c r="B271" s="11" t="s">
        <v>1488</v>
      </c>
      <c r="C271" s="1" t="s">
        <v>785</v>
      </c>
      <c r="D271" s="1" t="s">
        <v>354</v>
      </c>
    </row>
    <row r="272" spans="1:4" x14ac:dyDescent="0.25">
      <c r="A272" s="25">
        <v>21048</v>
      </c>
      <c r="B272" s="11" t="s">
        <v>837</v>
      </c>
      <c r="C272" s="1" t="s">
        <v>754</v>
      </c>
      <c r="D272" s="1" t="s">
        <v>758</v>
      </c>
    </row>
    <row r="273" spans="1:4" x14ac:dyDescent="0.25">
      <c r="A273" s="25">
        <v>21049</v>
      </c>
      <c r="B273" s="11" t="s">
        <v>838</v>
      </c>
      <c r="C273" s="1" t="s">
        <v>754</v>
      </c>
      <c r="D273" s="1" t="s">
        <v>758</v>
      </c>
    </row>
    <row r="274" spans="1:4" s="12" customFormat="1" x14ac:dyDescent="0.25">
      <c r="A274" s="25">
        <v>21050</v>
      </c>
      <c r="B274" s="11" t="s">
        <v>1926</v>
      </c>
      <c r="C274" s="12" t="s">
        <v>785</v>
      </c>
      <c r="D274" s="12" t="s">
        <v>758</v>
      </c>
    </row>
    <row r="275" spans="1:4" x14ac:dyDescent="0.25">
      <c r="A275" s="25">
        <v>21051</v>
      </c>
      <c r="B275" s="11" t="s">
        <v>4440</v>
      </c>
      <c r="C275" s="1" t="s">
        <v>785</v>
      </c>
      <c r="D275" s="1" t="s">
        <v>354</v>
      </c>
    </row>
    <row r="276" spans="1:4" s="12" customFormat="1" x14ac:dyDescent="0.25">
      <c r="A276" s="25">
        <v>21052</v>
      </c>
      <c r="B276" s="11" t="s">
        <v>1062</v>
      </c>
      <c r="C276" s="12" t="s">
        <v>785</v>
      </c>
      <c r="D276" s="12" t="s">
        <v>354</v>
      </c>
    </row>
    <row r="277" spans="1:4" x14ac:dyDescent="0.25">
      <c r="A277" s="25">
        <v>21053</v>
      </c>
      <c r="B277" s="11" t="s">
        <v>1063</v>
      </c>
      <c r="C277" s="1" t="s">
        <v>785</v>
      </c>
      <c r="D277" s="1" t="s">
        <v>354</v>
      </c>
    </row>
    <row r="278" spans="1:4" s="12" customFormat="1" x14ac:dyDescent="0.25">
      <c r="A278" s="25">
        <v>21054</v>
      </c>
      <c r="B278" s="11" t="s">
        <v>2510</v>
      </c>
      <c r="C278" s="12" t="s">
        <v>785</v>
      </c>
      <c r="D278" s="12" t="s">
        <v>354</v>
      </c>
    </row>
    <row r="279" spans="1:4" x14ac:dyDescent="0.25">
      <c r="A279" s="25">
        <v>21055</v>
      </c>
      <c r="B279" s="11" t="s">
        <v>2511</v>
      </c>
      <c r="C279" s="1" t="s">
        <v>749</v>
      </c>
      <c r="D279" s="1" t="s">
        <v>758</v>
      </c>
    </row>
    <row r="280" spans="1:4" s="12" customFormat="1" x14ac:dyDescent="0.25">
      <c r="A280" s="25">
        <v>21056</v>
      </c>
      <c r="B280" s="11" t="s">
        <v>2512</v>
      </c>
      <c r="C280" s="12" t="s">
        <v>785</v>
      </c>
      <c r="D280" s="12" t="s">
        <v>354</v>
      </c>
    </row>
    <row r="281" spans="1:4" x14ac:dyDescent="0.25">
      <c r="A281" s="25">
        <v>21057</v>
      </c>
      <c r="B281" s="11" t="s">
        <v>2513</v>
      </c>
      <c r="C281" s="1" t="s">
        <v>785</v>
      </c>
      <c r="D281" s="1" t="s">
        <v>354</v>
      </c>
    </row>
    <row r="282" spans="1:4" s="12" customFormat="1" x14ac:dyDescent="0.25">
      <c r="A282" s="25">
        <v>21058</v>
      </c>
      <c r="B282" s="11" t="s">
        <v>2514</v>
      </c>
      <c r="C282" s="12" t="s">
        <v>785</v>
      </c>
      <c r="D282" s="12" t="s">
        <v>354</v>
      </c>
    </row>
    <row r="283" spans="1:4" x14ac:dyDescent="0.25">
      <c r="A283" s="25">
        <v>21059</v>
      </c>
      <c r="B283" s="11" t="s">
        <v>2811</v>
      </c>
      <c r="C283" s="1" t="s">
        <v>785</v>
      </c>
      <c r="D283" s="1" t="s">
        <v>354</v>
      </c>
    </row>
    <row r="284" spans="1:4" s="12" customFormat="1" x14ac:dyDescent="0.25">
      <c r="A284" s="25">
        <v>21060</v>
      </c>
      <c r="B284" s="11" t="s">
        <v>2812</v>
      </c>
      <c r="C284" s="12" t="s">
        <v>749</v>
      </c>
      <c r="D284" s="12" t="s">
        <v>758</v>
      </c>
    </row>
    <row r="285" spans="1:4" x14ac:dyDescent="0.25">
      <c r="A285" s="25">
        <v>21061</v>
      </c>
      <c r="B285" s="11" t="s">
        <v>2813</v>
      </c>
      <c r="C285" s="1" t="s">
        <v>749</v>
      </c>
      <c r="D285" s="1" t="s">
        <v>758</v>
      </c>
    </row>
    <row r="286" spans="1:4" s="12" customFormat="1" x14ac:dyDescent="0.25">
      <c r="A286" s="25">
        <v>21062</v>
      </c>
      <c r="B286" s="11" t="s">
        <v>2814</v>
      </c>
      <c r="C286" s="12" t="s">
        <v>749</v>
      </c>
      <c r="D286" s="12" t="s">
        <v>758</v>
      </c>
    </row>
    <row r="287" spans="1:4" x14ac:dyDescent="0.25">
      <c r="A287" s="25">
        <v>21063</v>
      </c>
      <c r="B287" s="11" t="s">
        <v>2866</v>
      </c>
      <c r="C287" s="1" t="s">
        <v>785</v>
      </c>
      <c r="D287" s="1" t="s">
        <v>354</v>
      </c>
    </row>
    <row r="288" spans="1:4" s="12" customFormat="1" x14ac:dyDescent="0.25">
      <c r="A288" s="25">
        <v>21064</v>
      </c>
      <c r="B288" s="11" t="s">
        <v>3127</v>
      </c>
      <c r="C288" s="12" t="s">
        <v>785</v>
      </c>
      <c r="D288" s="12" t="s">
        <v>354</v>
      </c>
    </row>
    <row r="289" spans="1:4" x14ac:dyDescent="0.25">
      <c r="A289" s="25">
        <v>21065</v>
      </c>
      <c r="B289" s="11" t="s">
        <v>3279</v>
      </c>
      <c r="C289" s="1" t="s">
        <v>785</v>
      </c>
      <c r="D289" s="1" t="s">
        <v>354</v>
      </c>
    </row>
    <row r="290" spans="1:4" s="12" customFormat="1" x14ac:dyDescent="0.25">
      <c r="A290" s="25">
        <v>21066</v>
      </c>
      <c r="B290" s="11" t="s">
        <v>3291</v>
      </c>
      <c r="C290" s="12" t="s">
        <v>749</v>
      </c>
      <c r="D290" s="12" t="s">
        <v>758</v>
      </c>
    </row>
    <row r="291" spans="1:4" x14ac:dyDescent="0.25">
      <c r="A291" s="25">
        <v>21067</v>
      </c>
      <c r="B291" s="11" t="s">
        <v>3310</v>
      </c>
      <c r="C291" s="1" t="s">
        <v>785</v>
      </c>
      <c r="D291" s="1" t="s">
        <v>354</v>
      </c>
    </row>
    <row r="292" spans="1:4" s="12" customFormat="1" x14ac:dyDescent="0.25">
      <c r="A292" s="25">
        <v>21068</v>
      </c>
      <c r="B292" s="11" t="s">
        <v>3443</v>
      </c>
      <c r="C292" s="12" t="s">
        <v>785</v>
      </c>
      <c r="D292" s="12" t="s">
        <v>354</v>
      </c>
    </row>
    <row r="293" spans="1:4" x14ac:dyDescent="0.25">
      <c r="A293" s="25">
        <v>21069</v>
      </c>
      <c r="B293" s="11" t="s">
        <v>3444</v>
      </c>
      <c r="C293" s="1" t="s">
        <v>785</v>
      </c>
      <c r="D293" s="1" t="s">
        <v>354</v>
      </c>
    </row>
    <row r="294" spans="1:4" s="12" customFormat="1" x14ac:dyDescent="0.25">
      <c r="A294" s="25">
        <v>21070</v>
      </c>
      <c r="B294" s="11" t="s">
        <v>3558</v>
      </c>
      <c r="C294" s="12" t="s">
        <v>785</v>
      </c>
      <c r="D294" s="12" t="s">
        <v>354</v>
      </c>
    </row>
    <row r="295" spans="1:4" x14ac:dyDescent="0.25">
      <c r="A295" s="25">
        <v>21071</v>
      </c>
      <c r="B295" s="11" t="s">
        <v>3581</v>
      </c>
      <c r="C295" s="1" t="s">
        <v>785</v>
      </c>
      <c r="D295" s="1" t="s">
        <v>354</v>
      </c>
    </row>
    <row r="296" spans="1:4" s="12" customFormat="1" x14ac:dyDescent="0.25">
      <c r="A296" s="25">
        <v>21072</v>
      </c>
      <c r="B296" s="11" t="s">
        <v>3972</v>
      </c>
      <c r="C296" s="12" t="s">
        <v>785</v>
      </c>
      <c r="D296" s="12" t="s">
        <v>354</v>
      </c>
    </row>
    <row r="297" spans="1:4" x14ac:dyDescent="0.25">
      <c r="A297" s="25">
        <v>21073</v>
      </c>
      <c r="B297" s="11" t="s">
        <v>3582</v>
      </c>
      <c r="C297" s="1" t="s">
        <v>749</v>
      </c>
      <c r="D297" s="1" t="s">
        <v>758</v>
      </c>
    </row>
    <row r="298" spans="1:4" s="12" customFormat="1" x14ac:dyDescent="0.25">
      <c r="A298" s="25">
        <v>21074</v>
      </c>
      <c r="B298" s="11" t="s">
        <v>3583</v>
      </c>
      <c r="C298" s="12" t="s">
        <v>749</v>
      </c>
      <c r="D298" s="12" t="s">
        <v>758</v>
      </c>
    </row>
    <row r="299" spans="1:4" x14ac:dyDescent="0.25">
      <c r="A299" s="25">
        <v>21075</v>
      </c>
      <c r="B299" s="11" t="s">
        <v>3686</v>
      </c>
      <c r="C299" s="1" t="s">
        <v>749</v>
      </c>
      <c r="D299" s="1" t="s">
        <v>758</v>
      </c>
    </row>
    <row r="300" spans="1:4" s="12" customFormat="1" x14ac:dyDescent="0.25">
      <c r="A300" s="25">
        <v>21076</v>
      </c>
      <c r="B300" s="11" t="s">
        <v>3717</v>
      </c>
      <c r="C300" s="12" t="s">
        <v>749</v>
      </c>
      <c r="D300" s="12" t="s">
        <v>758</v>
      </c>
    </row>
    <row r="301" spans="1:4" s="12" customFormat="1" x14ac:dyDescent="0.25">
      <c r="A301" s="25">
        <v>21077</v>
      </c>
      <c r="B301" s="11" t="s">
        <v>3687</v>
      </c>
      <c r="C301" s="12" t="s">
        <v>749</v>
      </c>
      <c r="D301" s="12" t="s">
        <v>758</v>
      </c>
    </row>
    <row r="302" spans="1:4" s="12" customFormat="1" x14ac:dyDescent="0.25">
      <c r="A302" s="25">
        <v>21078</v>
      </c>
      <c r="B302" s="11" t="s">
        <v>3718</v>
      </c>
      <c r="C302" s="12" t="s">
        <v>749</v>
      </c>
      <c r="D302" s="12" t="s">
        <v>758</v>
      </c>
    </row>
    <row r="303" spans="1:4" s="12" customFormat="1" x14ac:dyDescent="0.25">
      <c r="A303" s="25">
        <v>21079</v>
      </c>
      <c r="B303" s="11" t="s">
        <v>3723</v>
      </c>
      <c r="C303" s="12" t="s">
        <v>749</v>
      </c>
      <c r="D303" s="12" t="s">
        <v>758</v>
      </c>
    </row>
    <row r="304" spans="1:4" s="12" customFormat="1" x14ac:dyDescent="0.25">
      <c r="A304" s="25">
        <v>21080</v>
      </c>
      <c r="B304" s="11" t="s">
        <v>3724</v>
      </c>
      <c r="C304" s="12" t="s">
        <v>749</v>
      </c>
      <c r="D304" s="12" t="s">
        <v>758</v>
      </c>
    </row>
    <row r="305" spans="1:4" s="12" customFormat="1" x14ac:dyDescent="0.25">
      <c r="A305" s="25">
        <v>21081</v>
      </c>
      <c r="B305" s="11" t="s">
        <v>3725</v>
      </c>
      <c r="C305" s="12" t="s">
        <v>749</v>
      </c>
      <c r="D305" s="12" t="s">
        <v>758</v>
      </c>
    </row>
    <row r="306" spans="1:4" s="12" customFormat="1" x14ac:dyDescent="0.25">
      <c r="A306" s="25">
        <v>21082</v>
      </c>
      <c r="B306" s="11" t="s">
        <v>3731</v>
      </c>
      <c r="C306" s="12" t="s">
        <v>749</v>
      </c>
      <c r="D306" s="12" t="s">
        <v>758</v>
      </c>
    </row>
    <row r="307" spans="1:4" s="12" customFormat="1" x14ac:dyDescent="0.25">
      <c r="A307" s="25">
        <v>21083</v>
      </c>
      <c r="B307" s="11" t="s">
        <v>3751</v>
      </c>
      <c r="C307" s="12" t="s">
        <v>785</v>
      </c>
      <c r="D307" s="12" t="s">
        <v>354</v>
      </c>
    </row>
    <row r="308" spans="1:4" s="12" customFormat="1" x14ac:dyDescent="0.25">
      <c r="A308" s="25">
        <v>21084</v>
      </c>
      <c r="B308" s="11" t="s">
        <v>3752</v>
      </c>
      <c r="C308" s="12" t="s">
        <v>785</v>
      </c>
      <c r="D308" s="12" t="s">
        <v>354</v>
      </c>
    </row>
    <row r="309" spans="1:4" s="12" customFormat="1" x14ac:dyDescent="0.25">
      <c r="A309" s="25">
        <v>21085</v>
      </c>
      <c r="B309" s="11" t="s">
        <v>3753</v>
      </c>
      <c r="C309" s="12" t="s">
        <v>749</v>
      </c>
      <c r="D309" s="12" t="s">
        <v>758</v>
      </c>
    </row>
    <row r="310" spans="1:4" s="12" customFormat="1" x14ac:dyDescent="0.25">
      <c r="A310" s="25">
        <v>21086</v>
      </c>
      <c r="B310" s="11" t="s">
        <v>3788</v>
      </c>
      <c r="C310" s="12" t="s">
        <v>749</v>
      </c>
      <c r="D310" s="12" t="s">
        <v>758</v>
      </c>
    </row>
    <row r="311" spans="1:4" s="12" customFormat="1" x14ac:dyDescent="0.25">
      <c r="A311" s="25">
        <v>21087</v>
      </c>
      <c r="B311" s="11" t="s">
        <v>3789</v>
      </c>
      <c r="C311" s="12" t="s">
        <v>785</v>
      </c>
      <c r="D311" s="12" t="s">
        <v>354</v>
      </c>
    </row>
    <row r="312" spans="1:4" s="12" customFormat="1" x14ac:dyDescent="0.25">
      <c r="A312" s="25">
        <v>21088</v>
      </c>
      <c r="B312" s="11" t="s">
        <v>3832</v>
      </c>
      <c r="C312" s="12" t="s">
        <v>785</v>
      </c>
      <c r="D312" s="12" t="s">
        <v>354</v>
      </c>
    </row>
    <row r="313" spans="1:4" s="12" customFormat="1" x14ac:dyDescent="0.25">
      <c r="A313" s="25">
        <v>21089</v>
      </c>
      <c r="B313" s="11" t="s">
        <v>3833</v>
      </c>
      <c r="C313" s="12" t="s">
        <v>785</v>
      </c>
      <c r="D313" s="12" t="s">
        <v>354</v>
      </c>
    </row>
    <row r="314" spans="1:4" s="12" customFormat="1" x14ac:dyDescent="0.25">
      <c r="A314" s="25">
        <v>21090</v>
      </c>
      <c r="B314" s="11" t="s">
        <v>3834</v>
      </c>
      <c r="C314" s="12" t="s">
        <v>785</v>
      </c>
      <c r="D314" s="12" t="s">
        <v>354</v>
      </c>
    </row>
    <row r="315" spans="1:4" s="12" customFormat="1" x14ac:dyDescent="0.25">
      <c r="A315" s="25">
        <v>21091</v>
      </c>
      <c r="B315" s="11" t="s">
        <v>3835</v>
      </c>
      <c r="C315" s="12" t="s">
        <v>785</v>
      </c>
      <c r="D315" s="12" t="s">
        <v>354</v>
      </c>
    </row>
    <row r="316" spans="1:4" s="12" customFormat="1" x14ac:dyDescent="0.25">
      <c r="A316" s="25">
        <v>21092</v>
      </c>
      <c r="B316" s="11" t="s">
        <v>3876</v>
      </c>
      <c r="C316" s="12" t="s">
        <v>785</v>
      </c>
      <c r="D316" s="12" t="s">
        <v>354</v>
      </c>
    </row>
    <row r="317" spans="1:4" s="12" customFormat="1" x14ac:dyDescent="0.25">
      <c r="A317" s="25">
        <v>21093</v>
      </c>
      <c r="B317" s="11" t="s">
        <v>3920</v>
      </c>
      <c r="C317" s="12" t="s">
        <v>785</v>
      </c>
      <c r="D317" s="12" t="s">
        <v>354</v>
      </c>
    </row>
    <row r="318" spans="1:4" s="12" customFormat="1" x14ac:dyDescent="0.25">
      <c r="A318" s="25">
        <v>21094</v>
      </c>
      <c r="B318" s="11" t="s">
        <v>3921</v>
      </c>
      <c r="C318" s="12" t="s">
        <v>785</v>
      </c>
      <c r="D318" s="12" t="s">
        <v>354</v>
      </c>
    </row>
    <row r="319" spans="1:4" s="12" customFormat="1" x14ac:dyDescent="0.25">
      <c r="A319" s="25">
        <v>21095</v>
      </c>
      <c r="B319" s="11" t="s">
        <v>4020</v>
      </c>
      <c r="C319" s="12" t="s">
        <v>785</v>
      </c>
      <c r="D319" s="12" t="s">
        <v>354</v>
      </c>
    </row>
    <row r="320" spans="1:4" s="12" customFormat="1" x14ac:dyDescent="0.25">
      <c r="A320" s="25">
        <v>21096</v>
      </c>
      <c r="B320" s="11" t="s">
        <v>4049</v>
      </c>
      <c r="C320" s="12" t="s">
        <v>785</v>
      </c>
      <c r="D320" s="12" t="s">
        <v>354</v>
      </c>
    </row>
    <row r="321" spans="1:4" s="12" customFormat="1" x14ac:dyDescent="0.25">
      <c r="A321" s="25">
        <v>21097</v>
      </c>
      <c r="B321" s="11" t="s">
        <v>4069</v>
      </c>
      <c r="C321" s="12" t="s">
        <v>785</v>
      </c>
      <c r="D321" s="12" t="s">
        <v>354</v>
      </c>
    </row>
    <row r="322" spans="1:4" s="12" customFormat="1" x14ac:dyDescent="0.25">
      <c r="A322" s="25">
        <v>21098</v>
      </c>
      <c r="B322" s="11" t="s">
        <v>4130</v>
      </c>
      <c r="C322" s="12" t="s">
        <v>749</v>
      </c>
      <c r="D322" s="12" t="s">
        <v>758</v>
      </c>
    </row>
    <row r="323" spans="1:4" s="12" customFormat="1" x14ac:dyDescent="0.25">
      <c r="A323" s="25">
        <v>21099</v>
      </c>
      <c r="B323" s="11" t="s">
        <v>4131</v>
      </c>
      <c r="C323" s="12" t="s">
        <v>749</v>
      </c>
      <c r="D323" s="12" t="s">
        <v>758</v>
      </c>
    </row>
    <row r="324" spans="1:4" s="12" customFormat="1" x14ac:dyDescent="0.25">
      <c r="A324" s="25">
        <v>21100</v>
      </c>
      <c r="B324" s="11" t="s">
        <v>4136</v>
      </c>
      <c r="C324" s="12" t="s">
        <v>749</v>
      </c>
      <c r="D324" s="12" t="s">
        <v>758</v>
      </c>
    </row>
    <row r="325" spans="1:4" s="12" customFormat="1" x14ac:dyDescent="0.25">
      <c r="A325" s="25">
        <v>21101</v>
      </c>
      <c r="B325" s="11" t="s">
        <v>4137</v>
      </c>
      <c r="C325" s="12" t="s">
        <v>749</v>
      </c>
      <c r="D325" s="12" t="s">
        <v>758</v>
      </c>
    </row>
    <row r="326" spans="1:4" s="12" customFormat="1" x14ac:dyDescent="0.25">
      <c r="A326" s="25">
        <v>21102</v>
      </c>
      <c r="B326" s="11" t="s">
        <v>4138</v>
      </c>
      <c r="C326" s="12" t="s">
        <v>749</v>
      </c>
      <c r="D326" s="12" t="s">
        <v>758</v>
      </c>
    </row>
    <row r="327" spans="1:4" s="12" customFormat="1" x14ac:dyDescent="0.25">
      <c r="A327" s="25">
        <v>21103</v>
      </c>
      <c r="B327" s="11" t="s">
        <v>4139</v>
      </c>
      <c r="C327" s="12" t="s">
        <v>749</v>
      </c>
      <c r="D327" s="12" t="s">
        <v>758</v>
      </c>
    </row>
    <row r="328" spans="1:4" s="12" customFormat="1" x14ac:dyDescent="0.25">
      <c r="A328" s="25">
        <v>21104</v>
      </c>
      <c r="B328" s="11" t="s">
        <v>4140</v>
      </c>
      <c r="C328" s="12" t="s">
        <v>749</v>
      </c>
      <c r="D328" s="12" t="s">
        <v>758</v>
      </c>
    </row>
    <row r="329" spans="1:4" s="12" customFormat="1" x14ac:dyDescent="0.25">
      <c r="A329" s="25">
        <v>21105</v>
      </c>
      <c r="B329" s="11" t="s">
        <v>4144</v>
      </c>
      <c r="C329" s="12" t="s">
        <v>749</v>
      </c>
      <c r="D329" s="12" t="s">
        <v>758</v>
      </c>
    </row>
    <row r="330" spans="1:4" s="12" customFormat="1" x14ac:dyDescent="0.25">
      <c r="A330" s="25">
        <v>21106</v>
      </c>
      <c r="B330" s="11" t="s">
        <v>4250</v>
      </c>
      <c r="C330" s="12" t="s">
        <v>785</v>
      </c>
      <c r="D330" s="12" t="s">
        <v>354</v>
      </c>
    </row>
    <row r="331" spans="1:4" s="12" customFormat="1" x14ac:dyDescent="0.25">
      <c r="A331" s="25">
        <v>21107</v>
      </c>
      <c r="B331" s="11" t="s">
        <v>4335</v>
      </c>
      <c r="C331" s="12" t="s">
        <v>785</v>
      </c>
      <c r="D331" s="12" t="s">
        <v>354</v>
      </c>
    </row>
    <row r="332" spans="1:4" s="12" customFormat="1" x14ac:dyDescent="0.25">
      <c r="A332" s="25">
        <v>21108</v>
      </c>
      <c r="B332" s="11" t="s">
        <v>4356</v>
      </c>
      <c r="C332" s="12" t="s">
        <v>785</v>
      </c>
      <c r="D332" s="12" t="s">
        <v>758</v>
      </c>
    </row>
    <row r="333" spans="1:4" s="12" customFormat="1" x14ac:dyDescent="0.25">
      <c r="A333" s="25">
        <v>21109</v>
      </c>
      <c r="B333" s="11" t="s">
        <v>4357</v>
      </c>
      <c r="C333" s="12" t="s">
        <v>749</v>
      </c>
      <c r="D333" s="12" t="s">
        <v>758</v>
      </c>
    </row>
    <row r="334" spans="1:4" s="12" customFormat="1" x14ac:dyDescent="0.25">
      <c r="A334" s="25">
        <v>21110</v>
      </c>
      <c r="B334" s="11" t="s">
        <v>4358</v>
      </c>
      <c r="C334" s="12" t="s">
        <v>785</v>
      </c>
      <c r="D334" s="12" t="s">
        <v>758</v>
      </c>
    </row>
    <row r="335" spans="1:4" s="12" customFormat="1" x14ac:dyDescent="0.25">
      <c r="A335" s="25">
        <v>21111</v>
      </c>
      <c r="B335" s="11" t="s">
        <v>4394</v>
      </c>
      <c r="C335" s="12" t="s">
        <v>754</v>
      </c>
      <c r="D335" s="12" t="s">
        <v>758</v>
      </c>
    </row>
    <row r="336" spans="1:4" s="12" customFormat="1" x14ac:dyDescent="0.25">
      <c r="A336" s="25">
        <v>21112</v>
      </c>
      <c r="B336" s="11" t="s">
        <v>4395</v>
      </c>
      <c r="C336" s="12" t="s">
        <v>754</v>
      </c>
      <c r="D336" s="12" t="s">
        <v>758</v>
      </c>
    </row>
    <row r="337" spans="1:4" s="12" customFormat="1" x14ac:dyDescent="0.25">
      <c r="A337" s="25">
        <v>21113</v>
      </c>
      <c r="B337" s="11" t="s">
        <v>4396</v>
      </c>
      <c r="C337" s="12" t="s">
        <v>754</v>
      </c>
      <c r="D337" s="12" t="s">
        <v>758</v>
      </c>
    </row>
    <row r="338" spans="1:4" x14ac:dyDescent="0.25">
      <c r="A338" s="25">
        <v>21114</v>
      </c>
      <c r="B338" s="11" t="s">
        <v>4406</v>
      </c>
      <c r="C338" s="1" t="s">
        <v>785</v>
      </c>
      <c r="D338" s="1" t="s">
        <v>354</v>
      </c>
    </row>
    <row r="339" spans="1:4" x14ac:dyDescent="0.25">
      <c r="A339" s="25">
        <v>21115</v>
      </c>
      <c r="B339" s="11" t="s">
        <v>4407</v>
      </c>
      <c r="C339" s="1" t="s">
        <v>785</v>
      </c>
      <c r="D339" s="1" t="s">
        <v>354</v>
      </c>
    </row>
    <row r="340" spans="1:4" s="12" customFormat="1" x14ac:dyDescent="0.25">
      <c r="A340" s="25">
        <v>21116</v>
      </c>
      <c r="B340" s="11" t="s">
        <v>4425</v>
      </c>
      <c r="C340" s="12" t="s">
        <v>785</v>
      </c>
      <c r="D340" s="12" t="s">
        <v>354</v>
      </c>
    </row>
    <row r="341" spans="1:4" x14ac:dyDescent="0.25">
      <c r="A341" s="25">
        <v>21117</v>
      </c>
      <c r="B341" s="11" t="s">
        <v>4439</v>
      </c>
      <c r="C341" s="1" t="s">
        <v>749</v>
      </c>
      <c r="D341" s="1" t="s">
        <v>758</v>
      </c>
    </row>
    <row r="342" spans="1:4" x14ac:dyDescent="0.25">
      <c r="A342" s="25">
        <v>21118</v>
      </c>
      <c r="B342" s="11" t="s">
        <v>4460</v>
      </c>
      <c r="C342" s="1" t="s">
        <v>749</v>
      </c>
      <c r="D342" s="1" t="s">
        <v>758</v>
      </c>
    </row>
    <row r="343" spans="1:4" s="12" customFormat="1" x14ac:dyDescent="0.25">
      <c r="A343" s="25">
        <v>21119</v>
      </c>
      <c r="B343" s="11" t="s">
        <v>4461</v>
      </c>
      <c r="C343" s="12" t="s">
        <v>785</v>
      </c>
      <c r="D343" s="12" t="s">
        <v>354</v>
      </c>
    </row>
    <row r="344" spans="1:4" s="12" customFormat="1" x14ac:dyDescent="0.25">
      <c r="A344" s="25">
        <v>21120</v>
      </c>
      <c r="B344" s="11" t="s">
        <v>4464</v>
      </c>
      <c r="C344" s="12" t="s">
        <v>785</v>
      </c>
      <c r="D344" s="12" t="s">
        <v>354</v>
      </c>
    </row>
    <row r="345" spans="1:4" s="12" customFormat="1" x14ac:dyDescent="0.25">
      <c r="A345" s="25">
        <v>21121</v>
      </c>
      <c r="B345" s="11" t="s">
        <v>4496</v>
      </c>
      <c r="C345" s="12" t="s">
        <v>754</v>
      </c>
      <c r="D345" s="12" t="s">
        <v>758</v>
      </c>
    </row>
    <row r="346" spans="1:4" s="12" customFormat="1" x14ac:dyDescent="0.25">
      <c r="A346" s="25">
        <v>21122</v>
      </c>
      <c r="B346" s="11" t="s">
        <v>4497</v>
      </c>
      <c r="C346" s="12" t="s">
        <v>785</v>
      </c>
      <c r="D346" s="12" t="s">
        <v>354</v>
      </c>
    </row>
    <row r="347" spans="1:4" s="12" customFormat="1" x14ac:dyDescent="0.25">
      <c r="A347" s="25">
        <v>21123</v>
      </c>
      <c r="B347" s="11" t="s">
        <v>4498</v>
      </c>
      <c r="C347" s="12" t="s">
        <v>749</v>
      </c>
      <c r="D347" s="12" t="s">
        <v>758</v>
      </c>
    </row>
    <row r="348" spans="1:4" s="12" customFormat="1" x14ac:dyDescent="0.25">
      <c r="A348" s="25">
        <v>21124</v>
      </c>
      <c r="B348" s="11" t="s">
        <v>4499</v>
      </c>
      <c r="C348" s="12" t="s">
        <v>754</v>
      </c>
      <c r="D348" s="12" t="s">
        <v>758</v>
      </c>
    </row>
    <row r="349" spans="1:4" s="12" customFormat="1" x14ac:dyDescent="0.25">
      <c r="A349" s="25">
        <v>21125</v>
      </c>
      <c r="B349" s="11" t="s">
        <v>4500</v>
      </c>
      <c r="C349" s="12" t="s">
        <v>785</v>
      </c>
      <c r="D349" s="12" t="s">
        <v>354</v>
      </c>
    </row>
    <row r="350" spans="1:4" s="12" customFormat="1" x14ac:dyDescent="0.25">
      <c r="A350" s="25">
        <v>21126</v>
      </c>
      <c r="B350" s="11" t="s">
        <v>4528</v>
      </c>
      <c r="C350" s="12" t="s">
        <v>785</v>
      </c>
      <c r="D350" s="12" t="s">
        <v>354</v>
      </c>
    </row>
    <row r="351" spans="1:4" s="12" customFormat="1" x14ac:dyDescent="0.25">
      <c r="A351" s="25">
        <v>21127</v>
      </c>
      <c r="B351" s="11" t="s">
        <v>4529</v>
      </c>
      <c r="C351" s="12" t="s">
        <v>754</v>
      </c>
      <c r="D351" s="12" t="s">
        <v>758</v>
      </c>
    </row>
    <row r="352" spans="1:4" s="12" customFormat="1" x14ac:dyDescent="0.25">
      <c r="A352" s="25">
        <v>21128</v>
      </c>
      <c r="B352" s="11" t="s">
        <v>4557</v>
      </c>
      <c r="C352" s="12" t="s">
        <v>785</v>
      </c>
      <c r="D352" s="12" t="s">
        <v>354</v>
      </c>
    </row>
    <row r="353" spans="1:4" s="12" customFormat="1" x14ac:dyDescent="0.25">
      <c r="A353" s="25">
        <v>21129</v>
      </c>
      <c r="B353" s="11" t="s">
        <v>4558</v>
      </c>
      <c r="C353" s="12" t="s">
        <v>785</v>
      </c>
      <c r="D353" s="12" t="s">
        <v>354</v>
      </c>
    </row>
    <row r="354" spans="1:4" s="12" customFormat="1" x14ac:dyDescent="0.25">
      <c r="A354" s="25">
        <v>21130</v>
      </c>
      <c r="B354" s="11" t="s">
        <v>4586</v>
      </c>
      <c r="C354" s="12" t="s">
        <v>785</v>
      </c>
      <c r="D354" s="12" t="s">
        <v>354</v>
      </c>
    </row>
    <row r="355" spans="1:4" s="12" customFormat="1" x14ac:dyDescent="0.25">
      <c r="A355" s="25">
        <v>21131</v>
      </c>
      <c r="B355" s="11" t="s">
        <v>4587</v>
      </c>
      <c r="C355" s="12" t="s">
        <v>754</v>
      </c>
      <c r="D355" s="12" t="s">
        <v>370</v>
      </c>
    </row>
    <row r="356" spans="1:4" s="12" customFormat="1" x14ac:dyDescent="0.25">
      <c r="A356" s="25">
        <v>21132</v>
      </c>
      <c r="B356" s="11" t="s">
        <v>4591</v>
      </c>
      <c r="C356" s="12" t="s">
        <v>754</v>
      </c>
      <c r="D356" s="12" t="s">
        <v>758</v>
      </c>
    </row>
    <row r="357" spans="1:4" s="12" customFormat="1" x14ac:dyDescent="0.25">
      <c r="A357" s="25">
        <v>21133</v>
      </c>
      <c r="B357" s="11" t="s">
        <v>4604</v>
      </c>
      <c r="C357" s="12" t="s">
        <v>754</v>
      </c>
      <c r="D357" s="12" t="s">
        <v>370</v>
      </c>
    </row>
    <row r="358" spans="1:4" s="12" customFormat="1" x14ac:dyDescent="0.25">
      <c r="A358" s="25">
        <v>21134</v>
      </c>
      <c r="B358" s="11" t="s">
        <v>4605</v>
      </c>
      <c r="C358" s="12" t="s">
        <v>785</v>
      </c>
      <c r="D358" s="12" t="s">
        <v>354</v>
      </c>
    </row>
    <row r="359" spans="1:4" s="12" customFormat="1" x14ac:dyDescent="0.25">
      <c r="A359" s="25">
        <v>21135</v>
      </c>
      <c r="B359" s="11" t="s">
        <v>10486</v>
      </c>
      <c r="C359" s="12" t="s">
        <v>785</v>
      </c>
      <c r="D359" s="12" t="s">
        <v>354</v>
      </c>
    </row>
    <row r="360" spans="1:4" s="12" customFormat="1" x14ac:dyDescent="0.25">
      <c r="A360" s="25">
        <v>21136</v>
      </c>
      <c r="B360" s="11" t="s">
        <v>11317</v>
      </c>
      <c r="C360" s="12" t="s">
        <v>754</v>
      </c>
      <c r="D360" s="12" t="s">
        <v>758</v>
      </c>
    </row>
    <row r="361" spans="1:4" s="12" customFormat="1" x14ac:dyDescent="0.25">
      <c r="A361" s="25">
        <v>21137</v>
      </c>
      <c r="B361" s="11" t="s">
        <v>11318</v>
      </c>
      <c r="C361" s="12" t="s">
        <v>785</v>
      </c>
      <c r="D361" s="12" t="s">
        <v>354</v>
      </c>
    </row>
    <row r="362" spans="1:4" s="12" customFormat="1" x14ac:dyDescent="0.25">
      <c r="A362" s="25">
        <v>22001</v>
      </c>
      <c r="B362" s="11" t="s">
        <v>339</v>
      </c>
      <c r="C362" s="12" t="s">
        <v>749</v>
      </c>
      <c r="D362" s="12" t="s">
        <v>755</v>
      </c>
    </row>
    <row r="363" spans="1:4" s="12" customFormat="1" x14ac:dyDescent="0.25">
      <c r="A363" s="25">
        <v>23001</v>
      </c>
      <c r="B363" s="11" t="s">
        <v>1861</v>
      </c>
      <c r="C363" s="12" t="s">
        <v>749</v>
      </c>
      <c r="D363" s="12" t="s">
        <v>758</v>
      </c>
    </row>
    <row r="364" spans="1:4" x14ac:dyDescent="0.25">
      <c r="A364" s="25">
        <v>23002</v>
      </c>
      <c r="B364" s="11" t="s">
        <v>1857</v>
      </c>
      <c r="C364" s="1" t="s">
        <v>749</v>
      </c>
      <c r="D364" s="1" t="s">
        <v>758</v>
      </c>
    </row>
    <row r="365" spans="1:4" s="12" customFormat="1" x14ac:dyDescent="0.25">
      <c r="A365" s="25">
        <v>23003</v>
      </c>
      <c r="B365" s="11" t="s">
        <v>2047</v>
      </c>
      <c r="C365" s="12" t="s">
        <v>764</v>
      </c>
      <c r="D365" s="12" t="s">
        <v>2048</v>
      </c>
    </row>
    <row r="366" spans="1:4" x14ac:dyDescent="0.25">
      <c r="A366" s="25">
        <v>23004</v>
      </c>
      <c r="B366" s="11" t="s">
        <v>1887</v>
      </c>
      <c r="C366" s="1" t="s">
        <v>749</v>
      </c>
      <c r="D366" s="1" t="s">
        <v>758</v>
      </c>
    </row>
    <row r="367" spans="1:4" s="12" customFormat="1" x14ac:dyDescent="0.25">
      <c r="A367" s="25">
        <v>23005</v>
      </c>
      <c r="B367" s="11" t="s">
        <v>1890</v>
      </c>
      <c r="C367" s="12" t="s">
        <v>749</v>
      </c>
      <c r="D367" s="12" t="s">
        <v>758</v>
      </c>
    </row>
    <row r="368" spans="1:4" s="12" customFormat="1" x14ac:dyDescent="0.25">
      <c r="A368" s="25">
        <v>23006</v>
      </c>
      <c r="B368" s="11" t="s">
        <v>1869</v>
      </c>
      <c r="C368" s="12" t="s">
        <v>749</v>
      </c>
      <c r="D368" s="12" t="s">
        <v>758</v>
      </c>
    </row>
    <row r="369" spans="1:4" x14ac:dyDescent="0.25">
      <c r="A369" s="25">
        <v>23007</v>
      </c>
      <c r="B369" s="11" t="s">
        <v>1877</v>
      </c>
      <c r="C369" s="1" t="s">
        <v>749</v>
      </c>
      <c r="D369" s="1" t="s">
        <v>758</v>
      </c>
    </row>
    <row r="370" spans="1:4" s="12" customFormat="1" x14ac:dyDescent="0.25">
      <c r="A370" s="25">
        <v>23008</v>
      </c>
      <c r="B370" s="11" t="s">
        <v>879</v>
      </c>
      <c r="C370" s="12" t="s">
        <v>750</v>
      </c>
      <c r="D370" s="12" t="s">
        <v>354</v>
      </c>
    </row>
    <row r="371" spans="1:4" x14ac:dyDescent="0.25">
      <c r="A371" s="25">
        <v>23009</v>
      </c>
      <c r="B371" s="11" t="s">
        <v>1858</v>
      </c>
      <c r="C371" s="1" t="s">
        <v>749</v>
      </c>
      <c r="D371" s="1" t="s">
        <v>758</v>
      </c>
    </row>
    <row r="372" spans="1:4" s="12" customFormat="1" x14ac:dyDescent="0.25">
      <c r="A372" s="25">
        <v>23010</v>
      </c>
      <c r="B372" s="11" t="s">
        <v>1555</v>
      </c>
      <c r="C372" s="12" t="s">
        <v>750</v>
      </c>
      <c r="D372" s="12" t="s">
        <v>354</v>
      </c>
    </row>
    <row r="373" spans="1:4" x14ac:dyDescent="0.25">
      <c r="A373" s="25">
        <v>23011</v>
      </c>
      <c r="B373" s="11" t="s">
        <v>1470</v>
      </c>
      <c r="C373" s="1" t="s">
        <v>785</v>
      </c>
      <c r="D373" s="1" t="s">
        <v>354</v>
      </c>
    </row>
    <row r="374" spans="1:4" s="12" customFormat="1" x14ac:dyDescent="0.25">
      <c r="A374" s="25">
        <v>23012</v>
      </c>
      <c r="B374" s="11" t="s">
        <v>3407</v>
      </c>
      <c r="C374" s="12" t="s">
        <v>749</v>
      </c>
      <c r="D374" s="12" t="s">
        <v>758</v>
      </c>
    </row>
    <row r="375" spans="1:4" x14ac:dyDescent="0.25">
      <c r="A375" s="25">
        <v>23013</v>
      </c>
      <c r="B375" s="11" t="s">
        <v>2007</v>
      </c>
      <c r="C375" s="1" t="s">
        <v>764</v>
      </c>
      <c r="D375" s="1" t="s">
        <v>1988</v>
      </c>
    </row>
    <row r="376" spans="1:4" s="12" customFormat="1" x14ac:dyDescent="0.25">
      <c r="A376" s="25">
        <v>23014</v>
      </c>
      <c r="B376" s="11" t="s">
        <v>1865</v>
      </c>
      <c r="C376" s="12" t="s">
        <v>749</v>
      </c>
      <c r="D376" s="12" t="s">
        <v>758</v>
      </c>
    </row>
    <row r="377" spans="1:4" x14ac:dyDescent="0.25">
      <c r="A377" s="25">
        <v>23015</v>
      </c>
      <c r="B377" s="11" t="s">
        <v>1860</v>
      </c>
      <c r="C377" s="1" t="s">
        <v>749</v>
      </c>
      <c r="D377" s="1" t="s">
        <v>758</v>
      </c>
    </row>
    <row r="378" spans="1:4" s="12" customFormat="1" x14ac:dyDescent="0.25">
      <c r="A378" s="25">
        <v>23016</v>
      </c>
      <c r="B378" s="11" t="s">
        <v>1866</v>
      </c>
      <c r="C378" s="12" t="s">
        <v>749</v>
      </c>
      <c r="D378" s="12" t="s">
        <v>758</v>
      </c>
    </row>
    <row r="379" spans="1:4" x14ac:dyDescent="0.25">
      <c r="A379" s="25">
        <v>23017</v>
      </c>
      <c r="B379" s="11" t="s">
        <v>1874</v>
      </c>
      <c r="C379" s="1" t="s">
        <v>749</v>
      </c>
      <c r="D379" s="1" t="s">
        <v>758</v>
      </c>
    </row>
    <row r="380" spans="1:4" s="12" customFormat="1" x14ac:dyDescent="0.25">
      <c r="A380" s="25">
        <v>23018</v>
      </c>
      <c r="B380" s="11" t="s">
        <v>880</v>
      </c>
      <c r="C380" s="12" t="s">
        <v>750</v>
      </c>
      <c r="D380" s="12" t="s">
        <v>354</v>
      </c>
    </row>
    <row r="381" spans="1:4" x14ac:dyDescent="0.25">
      <c r="A381" s="25">
        <v>23019</v>
      </c>
      <c r="B381" s="11" t="s">
        <v>1859</v>
      </c>
      <c r="C381" s="1" t="s">
        <v>749</v>
      </c>
      <c r="D381" s="1" t="s">
        <v>758</v>
      </c>
    </row>
    <row r="382" spans="1:4" x14ac:dyDescent="0.25">
      <c r="A382" s="25">
        <v>23020</v>
      </c>
      <c r="B382" s="11" t="s">
        <v>881</v>
      </c>
      <c r="C382" s="1" t="s">
        <v>750</v>
      </c>
      <c r="D382" s="1" t="s">
        <v>354</v>
      </c>
    </row>
    <row r="383" spans="1:4" s="12" customFormat="1" x14ac:dyDescent="0.25">
      <c r="A383" s="25">
        <v>23021</v>
      </c>
      <c r="B383" s="11" t="s">
        <v>1013</v>
      </c>
      <c r="C383" s="12" t="s">
        <v>754</v>
      </c>
      <c r="D383" s="12" t="s">
        <v>758</v>
      </c>
    </row>
    <row r="384" spans="1:4" x14ac:dyDescent="0.25">
      <c r="A384" s="25">
        <v>23022</v>
      </c>
      <c r="B384" s="12" t="s">
        <v>1014</v>
      </c>
      <c r="C384" s="1" t="s">
        <v>754</v>
      </c>
      <c r="D384" s="1" t="s">
        <v>758</v>
      </c>
    </row>
    <row r="385" spans="1:4" x14ac:dyDescent="0.25">
      <c r="A385" s="25">
        <v>23023</v>
      </c>
      <c r="B385" s="11" t="s">
        <v>1015</v>
      </c>
      <c r="C385" s="1" t="s">
        <v>754</v>
      </c>
      <c r="D385" s="1" t="s">
        <v>758</v>
      </c>
    </row>
    <row r="386" spans="1:4" x14ac:dyDescent="0.25">
      <c r="A386" s="25">
        <v>23024</v>
      </c>
      <c r="B386" s="11" t="s">
        <v>1855</v>
      </c>
      <c r="C386" s="1" t="s">
        <v>749</v>
      </c>
      <c r="D386" s="1" t="s">
        <v>758</v>
      </c>
    </row>
    <row r="387" spans="1:4" x14ac:dyDescent="0.25">
      <c r="A387" s="25">
        <v>23025</v>
      </c>
      <c r="B387" s="11" t="s">
        <v>1876</v>
      </c>
      <c r="C387" s="1" t="s">
        <v>749</v>
      </c>
      <c r="D387" s="1" t="s">
        <v>758</v>
      </c>
    </row>
    <row r="388" spans="1:4" s="12" customFormat="1" x14ac:dyDescent="0.25">
      <c r="A388" s="25">
        <v>23026</v>
      </c>
      <c r="B388" s="11" t="s">
        <v>1016</v>
      </c>
      <c r="C388" s="12" t="s">
        <v>754</v>
      </c>
      <c r="D388" s="12" t="s">
        <v>758</v>
      </c>
    </row>
    <row r="389" spans="1:4" x14ac:dyDescent="0.25">
      <c r="A389" s="25">
        <v>23027</v>
      </c>
      <c r="B389" s="11" t="s">
        <v>1017</v>
      </c>
      <c r="C389" s="1" t="s">
        <v>754</v>
      </c>
      <c r="D389" s="1" t="s">
        <v>758</v>
      </c>
    </row>
    <row r="390" spans="1:4" s="12" customFormat="1" x14ac:dyDescent="0.25">
      <c r="A390" s="25">
        <v>23028</v>
      </c>
      <c r="B390" s="11" t="s">
        <v>1018</v>
      </c>
      <c r="C390" s="12" t="s">
        <v>754</v>
      </c>
      <c r="D390" s="12" t="s">
        <v>758</v>
      </c>
    </row>
    <row r="391" spans="1:4" x14ac:dyDescent="0.25">
      <c r="A391" s="25">
        <v>23029</v>
      </c>
      <c r="B391" s="11" t="s">
        <v>3311</v>
      </c>
      <c r="C391" s="1" t="s">
        <v>754</v>
      </c>
      <c r="D391" s="1" t="s">
        <v>758</v>
      </c>
    </row>
    <row r="392" spans="1:4" s="12" customFormat="1" x14ac:dyDescent="0.25">
      <c r="A392" s="25">
        <v>23030</v>
      </c>
      <c r="B392" s="11" t="s">
        <v>1019</v>
      </c>
      <c r="C392" s="12" t="s">
        <v>754</v>
      </c>
      <c r="D392" s="12" t="s">
        <v>758</v>
      </c>
    </row>
    <row r="393" spans="1:4" x14ac:dyDescent="0.25">
      <c r="A393" s="25">
        <v>23031</v>
      </c>
      <c r="B393" s="11" t="s">
        <v>1020</v>
      </c>
      <c r="C393" s="1" t="s">
        <v>754</v>
      </c>
      <c r="D393" s="1" t="s">
        <v>758</v>
      </c>
    </row>
    <row r="394" spans="1:4" x14ac:dyDescent="0.25">
      <c r="A394" s="25">
        <v>23032</v>
      </c>
      <c r="B394" s="11" t="s">
        <v>1021</v>
      </c>
      <c r="C394" s="1" t="s">
        <v>754</v>
      </c>
      <c r="D394" s="1" t="s">
        <v>758</v>
      </c>
    </row>
    <row r="395" spans="1:4" s="12" customFormat="1" x14ac:dyDescent="0.25">
      <c r="A395" s="25">
        <v>23033</v>
      </c>
      <c r="B395" s="11" t="s">
        <v>1022</v>
      </c>
      <c r="C395" s="12" t="s">
        <v>754</v>
      </c>
      <c r="D395" s="12" t="s">
        <v>758</v>
      </c>
    </row>
    <row r="396" spans="1:4" x14ac:dyDescent="0.25">
      <c r="A396" s="25">
        <v>23034</v>
      </c>
      <c r="B396" s="11" t="s">
        <v>3312</v>
      </c>
      <c r="C396" s="1" t="s">
        <v>754</v>
      </c>
      <c r="D396" s="1" t="s">
        <v>758</v>
      </c>
    </row>
    <row r="397" spans="1:4" s="12" customFormat="1" x14ac:dyDescent="0.25">
      <c r="A397" s="25">
        <v>23035</v>
      </c>
      <c r="B397" s="11" t="s">
        <v>1990</v>
      </c>
      <c r="C397" s="12" t="s">
        <v>764</v>
      </c>
      <c r="D397" s="12" t="s">
        <v>1988</v>
      </c>
    </row>
    <row r="398" spans="1:4" x14ac:dyDescent="0.25">
      <c r="A398" s="25">
        <v>23036</v>
      </c>
      <c r="B398" s="11" t="s">
        <v>1473</v>
      </c>
      <c r="C398" s="1" t="s">
        <v>785</v>
      </c>
      <c r="D398" s="1" t="s">
        <v>354</v>
      </c>
    </row>
    <row r="399" spans="1:4" s="12" customFormat="1" x14ac:dyDescent="0.25">
      <c r="A399" s="25">
        <v>23037</v>
      </c>
      <c r="B399" s="11" t="s">
        <v>882</v>
      </c>
      <c r="C399" s="12" t="s">
        <v>749</v>
      </c>
      <c r="D399" s="12" t="s">
        <v>758</v>
      </c>
    </row>
    <row r="400" spans="1:4" s="12" customFormat="1" x14ac:dyDescent="0.25">
      <c r="A400" s="25">
        <v>23038</v>
      </c>
      <c r="B400" s="11" t="s">
        <v>1875</v>
      </c>
      <c r="C400" s="12" t="s">
        <v>749</v>
      </c>
      <c r="D400" s="12" t="s">
        <v>758</v>
      </c>
    </row>
    <row r="401" spans="1:4" s="12" customFormat="1" x14ac:dyDescent="0.25">
      <c r="A401" s="25">
        <v>23039</v>
      </c>
      <c r="B401" s="11" t="s">
        <v>883</v>
      </c>
      <c r="C401" s="12" t="s">
        <v>749</v>
      </c>
      <c r="D401" s="12" t="s">
        <v>758</v>
      </c>
    </row>
    <row r="402" spans="1:4" x14ac:dyDescent="0.25">
      <c r="A402" s="25">
        <v>23040</v>
      </c>
      <c r="B402" s="11" t="s">
        <v>1886</v>
      </c>
      <c r="C402" s="1" t="s">
        <v>749</v>
      </c>
      <c r="D402" s="1" t="s">
        <v>758</v>
      </c>
    </row>
    <row r="403" spans="1:4" x14ac:dyDescent="0.25">
      <c r="A403" s="25">
        <v>23041</v>
      </c>
      <c r="B403" s="11" t="s">
        <v>884</v>
      </c>
      <c r="C403" s="1" t="s">
        <v>749</v>
      </c>
      <c r="D403" s="1" t="s">
        <v>758</v>
      </c>
    </row>
    <row r="404" spans="1:4" s="12" customFormat="1" x14ac:dyDescent="0.25">
      <c r="A404" s="25">
        <v>23042</v>
      </c>
      <c r="B404" s="11" t="s">
        <v>1891</v>
      </c>
      <c r="C404" s="12" t="s">
        <v>749</v>
      </c>
      <c r="D404" s="12" t="s">
        <v>758</v>
      </c>
    </row>
    <row r="405" spans="1:4" x14ac:dyDescent="0.25">
      <c r="A405" s="25">
        <v>23043</v>
      </c>
      <c r="B405" s="11" t="s">
        <v>1550</v>
      </c>
      <c r="C405" s="1" t="s">
        <v>750</v>
      </c>
      <c r="D405" s="1" t="s">
        <v>354</v>
      </c>
    </row>
    <row r="406" spans="1:4" s="12" customFormat="1" x14ac:dyDescent="0.25">
      <c r="A406" s="25">
        <v>23044</v>
      </c>
      <c r="B406" s="11" t="s">
        <v>1878</v>
      </c>
      <c r="C406" s="12" t="s">
        <v>749</v>
      </c>
      <c r="D406" s="12" t="s">
        <v>758</v>
      </c>
    </row>
    <row r="407" spans="1:4" s="12" customFormat="1" x14ac:dyDescent="0.25">
      <c r="A407" s="25">
        <v>23045</v>
      </c>
      <c r="B407" s="11" t="s">
        <v>1879</v>
      </c>
      <c r="C407" s="12" t="s">
        <v>749</v>
      </c>
      <c r="D407" s="12" t="s">
        <v>758</v>
      </c>
    </row>
    <row r="408" spans="1:4" x14ac:dyDescent="0.25">
      <c r="A408" s="25">
        <v>23046</v>
      </c>
      <c r="B408" s="11" t="s">
        <v>1880</v>
      </c>
      <c r="C408" s="1" t="s">
        <v>749</v>
      </c>
      <c r="D408" s="1" t="s">
        <v>758</v>
      </c>
    </row>
    <row r="409" spans="1:4" s="12" customFormat="1" x14ac:dyDescent="0.25">
      <c r="A409" s="25">
        <v>23047</v>
      </c>
      <c r="B409" s="11" t="s">
        <v>1881</v>
      </c>
      <c r="C409" s="12" t="s">
        <v>749</v>
      </c>
      <c r="D409" s="12" t="s">
        <v>758</v>
      </c>
    </row>
    <row r="410" spans="1:4" x14ac:dyDescent="0.25">
      <c r="A410" s="25">
        <v>23048</v>
      </c>
      <c r="B410" s="11" t="s">
        <v>1882</v>
      </c>
      <c r="C410" s="1" t="s">
        <v>749</v>
      </c>
      <c r="D410" s="1" t="s">
        <v>758</v>
      </c>
    </row>
    <row r="411" spans="1:4" s="12" customFormat="1" x14ac:dyDescent="0.25">
      <c r="A411" s="25">
        <v>23049</v>
      </c>
      <c r="B411" s="11" t="s">
        <v>1883</v>
      </c>
      <c r="C411" s="12" t="s">
        <v>749</v>
      </c>
      <c r="D411" s="12" t="s">
        <v>758</v>
      </c>
    </row>
    <row r="412" spans="1:4" x14ac:dyDescent="0.25">
      <c r="A412" s="25">
        <v>23050</v>
      </c>
      <c r="B412" s="11" t="s">
        <v>1885</v>
      </c>
      <c r="C412" s="1" t="s">
        <v>749</v>
      </c>
      <c r="D412" s="1" t="s">
        <v>758</v>
      </c>
    </row>
    <row r="413" spans="1:4" s="12" customFormat="1" x14ac:dyDescent="0.25">
      <c r="A413" s="25">
        <v>23051</v>
      </c>
      <c r="B413" s="11" t="s">
        <v>14</v>
      </c>
      <c r="C413" s="12" t="s">
        <v>749</v>
      </c>
      <c r="D413" s="12" t="s">
        <v>758</v>
      </c>
    </row>
    <row r="414" spans="1:4" x14ac:dyDescent="0.25">
      <c r="A414" s="25">
        <v>23052</v>
      </c>
      <c r="B414" s="11" t="s">
        <v>1264</v>
      </c>
      <c r="C414" s="1" t="s">
        <v>749</v>
      </c>
      <c r="D414" s="1" t="s">
        <v>758</v>
      </c>
    </row>
    <row r="415" spans="1:4" s="12" customFormat="1" x14ac:dyDescent="0.25">
      <c r="A415" s="25">
        <v>23053</v>
      </c>
      <c r="B415" s="11" t="s">
        <v>1884</v>
      </c>
      <c r="C415" s="12" t="s">
        <v>749</v>
      </c>
      <c r="D415" s="12" t="s">
        <v>758</v>
      </c>
    </row>
    <row r="416" spans="1:4" x14ac:dyDescent="0.25">
      <c r="A416" s="25">
        <v>23054</v>
      </c>
      <c r="B416" s="11" t="s">
        <v>885</v>
      </c>
      <c r="C416" s="1" t="s">
        <v>749</v>
      </c>
      <c r="D416" s="1" t="s">
        <v>758</v>
      </c>
    </row>
    <row r="417" spans="1:4" s="12" customFormat="1" x14ac:dyDescent="0.25">
      <c r="A417" s="25">
        <v>23055</v>
      </c>
      <c r="B417" s="11" t="s">
        <v>1888</v>
      </c>
      <c r="C417" s="12" t="s">
        <v>749</v>
      </c>
      <c r="D417" s="12" t="s">
        <v>758</v>
      </c>
    </row>
    <row r="418" spans="1:4" x14ac:dyDescent="0.25">
      <c r="A418" s="25">
        <v>23056</v>
      </c>
      <c r="B418" s="11" t="s">
        <v>3877</v>
      </c>
      <c r="C418" s="1" t="s">
        <v>749</v>
      </c>
      <c r="D418" s="1" t="s">
        <v>758</v>
      </c>
    </row>
    <row r="419" spans="1:4" s="12" customFormat="1" x14ac:dyDescent="0.25">
      <c r="A419" s="25">
        <v>23057</v>
      </c>
      <c r="B419" s="11" t="s">
        <v>1872</v>
      </c>
      <c r="C419" s="12" t="s">
        <v>749</v>
      </c>
      <c r="D419" s="12" t="s">
        <v>758</v>
      </c>
    </row>
    <row r="420" spans="1:4" x14ac:dyDescent="0.25">
      <c r="A420" s="25">
        <v>23058</v>
      </c>
      <c r="B420" s="11" t="s">
        <v>4251</v>
      </c>
      <c r="C420" s="1" t="s">
        <v>749</v>
      </c>
      <c r="D420" s="1" t="s">
        <v>758</v>
      </c>
    </row>
    <row r="421" spans="1:4" s="12" customFormat="1" x14ac:dyDescent="0.25">
      <c r="A421" s="25">
        <v>23059</v>
      </c>
      <c r="B421" s="11" t="s">
        <v>4141</v>
      </c>
      <c r="C421" s="12" t="s">
        <v>749</v>
      </c>
      <c r="D421" s="12" t="s">
        <v>758</v>
      </c>
    </row>
    <row r="422" spans="1:4" x14ac:dyDescent="0.25">
      <c r="A422" s="25">
        <v>23060</v>
      </c>
      <c r="B422" s="11" t="s">
        <v>2068</v>
      </c>
      <c r="C422" s="1" t="s">
        <v>754</v>
      </c>
      <c r="D422" s="1" t="s">
        <v>758</v>
      </c>
    </row>
    <row r="423" spans="1:4" s="12" customFormat="1" x14ac:dyDescent="0.25">
      <c r="A423" s="25">
        <v>23061</v>
      </c>
      <c r="B423" s="11" t="s">
        <v>1889</v>
      </c>
      <c r="C423" s="12" t="s">
        <v>749</v>
      </c>
      <c r="D423" s="12" t="s">
        <v>758</v>
      </c>
    </row>
    <row r="424" spans="1:4" s="12" customFormat="1" x14ac:dyDescent="0.25">
      <c r="A424" s="25">
        <v>23062</v>
      </c>
      <c r="B424" s="11" t="s">
        <v>1871</v>
      </c>
      <c r="C424" s="12" t="s">
        <v>749</v>
      </c>
      <c r="D424" s="12" t="s">
        <v>758</v>
      </c>
    </row>
    <row r="425" spans="1:4" s="12" customFormat="1" x14ac:dyDescent="0.25">
      <c r="A425" s="25">
        <v>23063</v>
      </c>
      <c r="B425" s="11" t="s">
        <v>1892</v>
      </c>
      <c r="C425" s="12" t="s">
        <v>749</v>
      </c>
      <c r="D425" s="12" t="s">
        <v>758</v>
      </c>
    </row>
    <row r="426" spans="1:4" s="12" customFormat="1" x14ac:dyDescent="0.25">
      <c r="A426" s="25">
        <v>23064</v>
      </c>
      <c r="B426" s="11" t="s">
        <v>1893</v>
      </c>
      <c r="C426" s="12" t="s">
        <v>749</v>
      </c>
      <c r="D426" s="12" t="s">
        <v>758</v>
      </c>
    </row>
    <row r="427" spans="1:4" s="12" customFormat="1" x14ac:dyDescent="0.25">
      <c r="A427" s="25">
        <v>23065</v>
      </c>
      <c r="B427" s="11" t="s">
        <v>1894</v>
      </c>
      <c r="C427" s="12" t="s">
        <v>749</v>
      </c>
      <c r="D427" s="12" t="s">
        <v>758</v>
      </c>
    </row>
    <row r="428" spans="1:4" x14ac:dyDescent="0.25">
      <c r="A428" s="25">
        <v>23066</v>
      </c>
      <c r="B428" s="11" t="s">
        <v>1895</v>
      </c>
      <c r="C428" s="1" t="s">
        <v>749</v>
      </c>
      <c r="D428" s="1" t="s">
        <v>758</v>
      </c>
    </row>
    <row r="429" spans="1:4" s="12" customFormat="1" x14ac:dyDescent="0.25">
      <c r="A429" s="25">
        <v>23067</v>
      </c>
      <c r="B429" s="11" t="s">
        <v>1896</v>
      </c>
      <c r="C429" s="12" t="s">
        <v>749</v>
      </c>
      <c r="D429" s="12" t="s">
        <v>758</v>
      </c>
    </row>
    <row r="430" spans="1:4" s="12" customFormat="1" x14ac:dyDescent="0.25">
      <c r="A430" s="25">
        <v>23068</v>
      </c>
      <c r="B430" s="11" t="s">
        <v>1897</v>
      </c>
      <c r="C430" s="12" t="s">
        <v>749</v>
      </c>
      <c r="D430" s="12" t="s">
        <v>758</v>
      </c>
    </row>
    <row r="431" spans="1:4" s="12" customFormat="1" x14ac:dyDescent="0.25">
      <c r="A431" s="25">
        <v>23069</v>
      </c>
      <c r="B431" s="11" t="s">
        <v>1898</v>
      </c>
      <c r="C431" s="12" t="s">
        <v>749</v>
      </c>
      <c r="D431" s="12" t="s">
        <v>758</v>
      </c>
    </row>
    <row r="432" spans="1:4" x14ac:dyDescent="0.25">
      <c r="A432" s="25">
        <v>23070</v>
      </c>
      <c r="B432" s="11" t="s">
        <v>1899</v>
      </c>
      <c r="C432" s="1" t="s">
        <v>749</v>
      </c>
      <c r="D432" s="1" t="s">
        <v>758</v>
      </c>
    </row>
    <row r="433" spans="1:4" s="12" customFormat="1" x14ac:dyDescent="0.25">
      <c r="A433" s="25">
        <v>23071</v>
      </c>
      <c r="B433" s="11" t="s">
        <v>1900</v>
      </c>
      <c r="C433" s="12" t="s">
        <v>749</v>
      </c>
      <c r="D433" s="12" t="s">
        <v>758</v>
      </c>
    </row>
    <row r="434" spans="1:4" x14ac:dyDescent="0.25">
      <c r="A434" s="25">
        <v>23072</v>
      </c>
      <c r="B434" s="11" t="s">
        <v>1901</v>
      </c>
      <c r="C434" s="1" t="s">
        <v>749</v>
      </c>
      <c r="D434" s="1" t="s">
        <v>758</v>
      </c>
    </row>
    <row r="435" spans="1:4" s="12" customFormat="1" x14ac:dyDescent="0.25">
      <c r="A435" s="25">
        <v>23073</v>
      </c>
      <c r="B435" s="11" t="s">
        <v>1902</v>
      </c>
      <c r="C435" s="12" t="s">
        <v>749</v>
      </c>
      <c r="D435" s="12" t="s">
        <v>758</v>
      </c>
    </row>
    <row r="436" spans="1:4" x14ac:dyDescent="0.25">
      <c r="A436" s="25">
        <v>23074</v>
      </c>
      <c r="B436" s="11" t="s">
        <v>1903</v>
      </c>
      <c r="C436" s="1" t="s">
        <v>749</v>
      </c>
      <c r="D436" s="1" t="s">
        <v>758</v>
      </c>
    </row>
    <row r="437" spans="1:4" s="12" customFormat="1" x14ac:dyDescent="0.25">
      <c r="A437" s="25">
        <v>23075</v>
      </c>
      <c r="B437" s="11" t="s">
        <v>3313</v>
      </c>
      <c r="C437" s="12" t="s">
        <v>749</v>
      </c>
      <c r="D437" s="12" t="s">
        <v>758</v>
      </c>
    </row>
    <row r="438" spans="1:4" x14ac:dyDescent="0.25">
      <c r="A438" s="25">
        <v>23076</v>
      </c>
      <c r="B438" s="11" t="s">
        <v>3314</v>
      </c>
      <c r="C438" s="1" t="s">
        <v>749</v>
      </c>
      <c r="D438" s="1" t="s">
        <v>758</v>
      </c>
    </row>
    <row r="439" spans="1:4" s="12" customFormat="1" x14ac:dyDescent="0.25">
      <c r="A439" s="25">
        <v>23077</v>
      </c>
      <c r="B439" s="11" t="s">
        <v>1925</v>
      </c>
      <c r="C439" s="12" t="s">
        <v>749</v>
      </c>
      <c r="D439" s="12" t="s">
        <v>758</v>
      </c>
    </row>
    <row r="440" spans="1:4" x14ac:dyDescent="0.25">
      <c r="A440" s="25">
        <v>23078</v>
      </c>
      <c r="B440" s="11" t="s">
        <v>1926</v>
      </c>
      <c r="C440" s="1" t="s">
        <v>749</v>
      </c>
      <c r="D440" s="1" t="s">
        <v>758</v>
      </c>
    </row>
    <row r="441" spans="1:4" s="12" customFormat="1" x14ac:dyDescent="0.25">
      <c r="A441" s="25">
        <v>23079</v>
      </c>
      <c r="B441" s="11" t="s">
        <v>1927</v>
      </c>
      <c r="C441" s="12" t="s">
        <v>749</v>
      </c>
      <c r="D441" s="12" t="s">
        <v>758</v>
      </c>
    </row>
    <row r="442" spans="1:4" x14ac:dyDescent="0.25">
      <c r="A442" s="25">
        <v>23080</v>
      </c>
      <c r="B442" s="11" t="s">
        <v>1928</v>
      </c>
      <c r="C442" s="1" t="s">
        <v>749</v>
      </c>
      <c r="D442" s="1" t="s">
        <v>758</v>
      </c>
    </row>
    <row r="443" spans="1:4" s="12" customFormat="1" x14ac:dyDescent="0.25">
      <c r="A443" s="25">
        <v>23081</v>
      </c>
      <c r="B443" s="11" t="s">
        <v>1929</v>
      </c>
      <c r="C443" s="12" t="s">
        <v>749</v>
      </c>
      <c r="D443" s="12" t="s">
        <v>758</v>
      </c>
    </row>
    <row r="444" spans="1:4" x14ac:dyDescent="0.25">
      <c r="A444" s="25">
        <v>23082</v>
      </c>
      <c r="B444" s="11" t="s">
        <v>765</v>
      </c>
      <c r="C444" s="1" t="s">
        <v>749</v>
      </c>
      <c r="D444" s="1" t="s">
        <v>758</v>
      </c>
    </row>
    <row r="445" spans="1:4" s="12" customFormat="1" x14ac:dyDescent="0.25">
      <c r="A445" s="25">
        <v>23083</v>
      </c>
      <c r="B445" s="11" t="s">
        <v>315</v>
      </c>
      <c r="C445" s="12" t="s">
        <v>749</v>
      </c>
      <c r="D445" s="12" t="s">
        <v>758</v>
      </c>
    </row>
    <row r="446" spans="1:4" x14ac:dyDescent="0.25">
      <c r="A446" s="25">
        <v>23084</v>
      </c>
      <c r="B446" s="11" t="s">
        <v>788</v>
      </c>
      <c r="C446" s="1" t="s">
        <v>749</v>
      </c>
      <c r="D446" s="1" t="s">
        <v>751</v>
      </c>
    </row>
    <row r="447" spans="1:4" s="12" customFormat="1" x14ac:dyDescent="0.25">
      <c r="A447" s="25">
        <v>23085</v>
      </c>
      <c r="B447" s="11" t="s">
        <v>789</v>
      </c>
      <c r="C447" s="12" t="s">
        <v>749</v>
      </c>
      <c r="D447" s="12" t="s">
        <v>758</v>
      </c>
    </row>
    <row r="448" spans="1:4" x14ac:dyDescent="0.25">
      <c r="A448" s="25">
        <v>23086</v>
      </c>
      <c r="B448" s="11" t="s">
        <v>790</v>
      </c>
      <c r="C448" s="1" t="s">
        <v>749</v>
      </c>
      <c r="D448" s="1" t="s">
        <v>753</v>
      </c>
    </row>
    <row r="449" spans="1:4" s="12" customFormat="1" x14ac:dyDescent="0.25">
      <c r="A449" s="25">
        <v>23087</v>
      </c>
      <c r="B449" s="11" t="s">
        <v>791</v>
      </c>
      <c r="C449" s="12" t="s">
        <v>749</v>
      </c>
      <c r="D449" s="12" t="s">
        <v>753</v>
      </c>
    </row>
    <row r="450" spans="1:4" x14ac:dyDescent="0.25">
      <c r="A450" s="25">
        <v>23088</v>
      </c>
      <c r="B450" s="11" t="s">
        <v>792</v>
      </c>
      <c r="C450" s="1" t="s">
        <v>749</v>
      </c>
      <c r="D450" s="1" t="s">
        <v>758</v>
      </c>
    </row>
    <row r="451" spans="1:4" s="12" customFormat="1" x14ac:dyDescent="0.25">
      <c r="A451" s="25">
        <v>23089</v>
      </c>
      <c r="B451" s="11" t="s">
        <v>793</v>
      </c>
      <c r="C451" s="12" t="s">
        <v>749</v>
      </c>
      <c r="D451" s="12" t="s">
        <v>758</v>
      </c>
    </row>
    <row r="452" spans="1:4" x14ac:dyDescent="0.25">
      <c r="A452" s="25">
        <v>23090</v>
      </c>
      <c r="B452" s="11" t="s">
        <v>794</v>
      </c>
      <c r="C452" s="1" t="s">
        <v>749</v>
      </c>
      <c r="D452" s="1" t="s">
        <v>753</v>
      </c>
    </row>
    <row r="453" spans="1:4" s="12" customFormat="1" x14ac:dyDescent="0.25">
      <c r="A453" s="25">
        <v>23091</v>
      </c>
      <c r="B453" s="11" t="s">
        <v>795</v>
      </c>
      <c r="C453" s="12" t="s">
        <v>749</v>
      </c>
      <c r="D453" s="12" t="s">
        <v>370</v>
      </c>
    </row>
    <row r="454" spans="1:4" x14ac:dyDescent="0.25">
      <c r="A454" s="25">
        <v>23092</v>
      </c>
      <c r="B454" s="11" t="s">
        <v>796</v>
      </c>
      <c r="C454" s="1" t="s">
        <v>749</v>
      </c>
      <c r="D454" s="1" t="s">
        <v>757</v>
      </c>
    </row>
    <row r="455" spans="1:4" s="12" customFormat="1" x14ac:dyDescent="0.25">
      <c r="A455" s="25">
        <v>23093</v>
      </c>
      <c r="B455" s="11" t="s">
        <v>839</v>
      </c>
      <c r="C455" s="12" t="s">
        <v>754</v>
      </c>
      <c r="D455" s="12" t="s">
        <v>758</v>
      </c>
    </row>
    <row r="456" spans="1:4" s="12" customFormat="1" x14ac:dyDescent="0.25">
      <c r="A456" s="25">
        <v>23094</v>
      </c>
      <c r="B456" s="11" t="s">
        <v>840</v>
      </c>
      <c r="C456" s="12" t="s">
        <v>754</v>
      </c>
      <c r="D456" s="12" t="s">
        <v>758</v>
      </c>
    </row>
    <row r="457" spans="1:4" s="12" customFormat="1" x14ac:dyDescent="0.25">
      <c r="A457" s="25">
        <v>23095</v>
      </c>
      <c r="B457" s="11" t="s">
        <v>841</v>
      </c>
      <c r="C457" s="12" t="s">
        <v>749</v>
      </c>
      <c r="D457" s="12" t="s">
        <v>758</v>
      </c>
    </row>
    <row r="458" spans="1:4" s="12" customFormat="1" x14ac:dyDescent="0.25">
      <c r="A458" s="25">
        <v>23096</v>
      </c>
      <c r="B458" s="11" t="s">
        <v>3315</v>
      </c>
      <c r="C458" s="12" t="s">
        <v>785</v>
      </c>
      <c r="D458" s="12" t="s">
        <v>370</v>
      </c>
    </row>
    <row r="459" spans="1:4" s="12" customFormat="1" x14ac:dyDescent="0.25">
      <c r="A459" s="25">
        <v>23097</v>
      </c>
      <c r="B459" s="11" t="s">
        <v>1073</v>
      </c>
      <c r="C459" s="12" t="s">
        <v>749</v>
      </c>
      <c r="D459" s="12" t="s">
        <v>752</v>
      </c>
    </row>
    <row r="460" spans="1:4" x14ac:dyDescent="0.25">
      <c r="A460" s="25">
        <v>23098</v>
      </c>
      <c r="B460" s="11" t="s">
        <v>1202</v>
      </c>
      <c r="C460" s="1" t="s">
        <v>754</v>
      </c>
      <c r="D460" s="1" t="s">
        <v>752</v>
      </c>
    </row>
    <row r="461" spans="1:4" s="12" customFormat="1" x14ac:dyDescent="0.25">
      <c r="A461" s="25">
        <v>23099</v>
      </c>
      <c r="B461" s="11" t="s">
        <v>1203</v>
      </c>
      <c r="C461" s="12" t="s">
        <v>785</v>
      </c>
      <c r="D461" s="12" t="s">
        <v>751</v>
      </c>
    </row>
    <row r="462" spans="1:4" s="12" customFormat="1" x14ac:dyDescent="0.25">
      <c r="A462" s="25">
        <v>23100</v>
      </c>
      <c r="B462" s="11" t="s">
        <v>1204</v>
      </c>
      <c r="C462" s="12" t="s">
        <v>754</v>
      </c>
      <c r="D462" s="12" t="s">
        <v>758</v>
      </c>
    </row>
    <row r="463" spans="1:4" s="12" customFormat="1" x14ac:dyDescent="0.25">
      <c r="A463" s="25">
        <v>23101</v>
      </c>
      <c r="B463" s="11" t="s">
        <v>2426</v>
      </c>
      <c r="C463" s="12" t="s">
        <v>785</v>
      </c>
      <c r="D463" s="12" t="s">
        <v>758</v>
      </c>
    </row>
    <row r="464" spans="1:4" x14ac:dyDescent="0.25">
      <c r="A464" s="25">
        <v>23102</v>
      </c>
      <c r="B464" s="11" t="s">
        <v>3316</v>
      </c>
      <c r="C464" s="1" t="s">
        <v>785</v>
      </c>
      <c r="D464" s="1" t="s">
        <v>758</v>
      </c>
    </row>
    <row r="465" spans="1:4" s="12" customFormat="1" x14ac:dyDescent="0.25">
      <c r="A465" s="25">
        <v>23103</v>
      </c>
      <c r="B465" s="11" t="s">
        <v>2427</v>
      </c>
      <c r="C465" s="12" t="s">
        <v>785</v>
      </c>
      <c r="D465" s="12" t="s">
        <v>354</v>
      </c>
    </row>
    <row r="466" spans="1:4" x14ac:dyDescent="0.25">
      <c r="A466" s="25">
        <v>23104</v>
      </c>
      <c r="B466" s="11" t="s">
        <v>2515</v>
      </c>
      <c r="C466" s="1" t="s">
        <v>754</v>
      </c>
      <c r="D466" s="1" t="s">
        <v>758</v>
      </c>
    </row>
    <row r="467" spans="1:4" x14ac:dyDescent="0.25">
      <c r="A467" s="25">
        <v>23105</v>
      </c>
      <c r="B467" s="11" t="s">
        <v>2516</v>
      </c>
      <c r="C467" s="1" t="s">
        <v>754</v>
      </c>
      <c r="D467" s="1" t="s">
        <v>758</v>
      </c>
    </row>
    <row r="468" spans="1:4" x14ac:dyDescent="0.25">
      <c r="A468" s="25">
        <v>23106</v>
      </c>
      <c r="B468" s="11" t="s">
        <v>2517</v>
      </c>
      <c r="C468" s="1" t="s">
        <v>785</v>
      </c>
      <c r="D468" s="1" t="s">
        <v>354</v>
      </c>
    </row>
    <row r="469" spans="1:4" x14ac:dyDescent="0.25">
      <c r="A469" s="25">
        <v>23107</v>
      </c>
      <c r="B469" s="11" t="s">
        <v>2815</v>
      </c>
      <c r="C469" s="1" t="s">
        <v>749</v>
      </c>
      <c r="D469" s="1" t="s">
        <v>758</v>
      </c>
    </row>
    <row r="470" spans="1:4" x14ac:dyDescent="0.25">
      <c r="A470" s="25">
        <v>23108</v>
      </c>
      <c r="B470" s="11" t="s">
        <v>2816</v>
      </c>
      <c r="C470" s="1" t="s">
        <v>749</v>
      </c>
      <c r="D470" s="1" t="s">
        <v>758</v>
      </c>
    </row>
    <row r="471" spans="1:4" s="12" customFormat="1" x14ac:dyDescent="0.25">
      <c r="A471" s="25">
        <v>23109</v>
      </c>
      <c r="B471" s="11" t="s">
        <v>2817</v>
      </c>
      <c r="C471" s="12" t="s">
        <v>749</v>
      </c>
      <c r="D471" s="12" t="s">
        <v>758</v>
      </c>
    </row>
    <row r="472" spans="1:4" s="12" customFormat="1" x14ac:dyDescent="0.25">
      <c r="A472" s="25">
        <v>23110</v>
      </c>
      <c r="B472" s="11" t="s">
        <v>2818</v>
      </c>
      <c r="C472" s="12" t="s">
        <v>749</v>
      </c>
      <c r="D472" s="12" t="s">
        <v>758</v>
      </c>
    </row>
    <row r="473" spans="1:4" s="12" customFormat="1" x14ac:dyDescent="0.25">
      <c r="A473" s="25">
        <v>23111</v>
      </c>
      <c r="B473" s="11" t="s">
        <v>2819</v>
      </c>
      <c r="C473" s="12" t="s">
        <v>749</v>
      </c>
      <c r="D473" s="12" t="s">
        <v>758</v>
      </c>
    </row>
    <row r="474" spans="1:4" s="12" customFormat="1" x14ac:dyDescent="0.25">
      <c r="A474" s="25">
        <v>23112</v>
      </c>
      <c r="B474" s="11" t="s">
        <v>3128</v>
      </c>
      <c r="C474" s="12" t="s">
        <v>749</v>
      </c>
      <c r="D474" s="12" t="s">
        <v>758</v>
      </c>
    </row>
    <row r="475" spans="1:4" s="12" customFormat="1" x14ac:dyDescent="0.25">
      <c r="A475" s="25">
        <v>23114</v>
      </c>
      <c r="B475" s="11" t="s">
        <v>3129</v>
      </c>
      <c r="C475" s="12" t="s">
        <v>749</v>
      </c>
      <c r="D475" s="12" t="s">
        <v>758</v>
      </c>
    </row>
    <row r="476" spans="1:4" x14ac:dyDescent="0.25">
      <c r="A476" s="25">
        <v>23115</v>
      </c>
      <c r="B476" s="11" t="s">
        <v>3162</v>
      </c>
      <c r="C476" s="1" t="s">
        <v>785</v>
      </c>
      <c r="D476" s="1" t="s">
        <v>758</v>
      </c>
    </row>
    <row r="477" spans="1:4" s="12" customFormat="1" x14ac:dyDescent="0.25">
      <c r="A477" s="25">
        <v>23116</v>
      </c>
      <c r="B477" s="11" t="s">
        <v>3202</v>
      </c>
      <c r="C477" s="12" t="s">
        <v>754</v>
      </c>
      <c r="D477" s="12" t="s">
        <v>758</v>
      </c>
    </row>
    <row r="478" spans="1:4" x14ac:dyDescent="0.25">
      <c r="A478" s="25">
        <v>23117</v>
      </c>
      <c r="B478" s="11" t="s">
        <v>3203</v>
      </c>
      <c r="C478" s="1" t="s">
        <v>754</v>
      </c>
      <c r="D478" s="1" t="s">
        <v>758</v>
      </c>
    </row>
    <row r="479" spans="1:4" s="12" customFormat="1" x14ac:dyDescent="0.25">
      <c r="A479" s="25">
        <v>23118</v>
      </c>
      <c r="B479" s="11" t="s">
        <v>3204</v>
      </c>
      <c r="C479" s="12" t="s">
        <v>785</v>
      </c>
      <c r="D479" s="12" t="s">
        <v>758</v>
      </c>
    </row>
    <row r="480" spans="1:4" s="12" customFormat="1" x14ac:dyDescent="0.25">
      <c r="A480" s="25">
        <v>23119</v>
      </c>
      <c r="B480" s="11" t="s">
        <v>3205</v>
      </c>
      <c r="C480" s="12" t="s">
        <v>785</v>
      </c>
      <c r="D480" s="12" t="s">
        <v>758</v>
      </c>
    </row>
    <row r="481" spans="1:4" x14ac:dyDescent="0.25">
      <c r="A481" s="25">
        <v>23120</v>
      </c>
      <c r="B481" s="11" t="s">
        <v>3206</v>
      </c>
      <c r="C481" s="1" t="s">
        <v>785</v>
      </c>
      <c r="D481" s="1" t="s">
        <v>758</v>
      </c>
    </row>
    <row r="482" spans="1:4" s="12" customFormat="1" x14ac:dyDescent="0.25">
      <c r="A482" s="25">
        <v>23121</v>
      </c>
      <c r="B482" s="11" t="s">
        <v>3207</v>
      </c>
      <c r="C482" s="12" t="s">
        <v>785</v>
      </c>
      <c r="D482" s="12" t="s">
        <v>758</v>
      </c>
    </row>
    <row r="483" spans="1:4" x14ac:dyDescent="0.25">
      <c r="A483" s="25">
        <v>23122</v>
      </c>
      <c r="B483" s="11" t="s">
        <v>3408</v>
      </c>
      <c r="C483" s="1" t="s">
        <v>754</v>
      </c>
      <c r="D483" s="1" t="s">
        <v>753</v>
      </c>
    </row>
    <row r="484" spans="1:4" s="12" customFormat="1" x14ac:dyDescent="0.25">
      <c r="A484" s="25">
        <v>23123</v>
      </c>
      <c r="B484" s="11" t="s">
        <v>3445</v>
      </c>
      <c r="C484" s="12" t="s">
        <v>785</v>
      </c>
      <c r="D484" s="12" t="s">
        <v>758</v>
      </c>
    </row>
    <row r="485" spans="1:4" x14ac:dyDescent="0.25">
      <c r="A485" s="25">
        <v>23124</v>
      </c>
      <c r="B485" s="11" t="s">
        <v>3446</v>
      </c>
      <c r="C485" s="1" t="s">
        <v>785</v>
      </c>
      <c r="D485" s="1" t="s">
        <v>354</v>
      </c>
    </row>
    <row r="486" spans="1:4" x14ac:dyDescent="0.25">
      <c r="A486" s="25">
        <v>23125</v>
      </c>
      <c r="B486" s="11" t="s">
        <v>3447</v>
      </c>
      <c r="C486" s="1" t="s">
        <v>785</v>
      </c>
      <c r="D486" s="1" t="s">
        <v>758</v>
      </c>
    </row>
    <row r="487" spans="1:4" s="12" customFormat="1" x14ac:dyDescent="0.25">
      <c r="A487" s="25">
        <v>23126</v>
      </c>
      <c r="B487" s="11" t="s">
        <v>3448</v>
      </c>
      <c r="C487" s="12" t="s">
        <v>785</v>
      </c>
      <c r="D487" s="12" t="s">
        <v>758</v>
      </c>
    </row>
    <row r="488" spans="1:4" x14ac:dyDescent="0.25">
      <c r="A488" s="25">
        <v>23127</v>
      </c>
      <c r="B488" s="11" t="s">
        <v>3449</v>
      </c>
      <c r="C488" s="1" t="s">
        <v>785</v>
      </c>
      <c r="D488" s="1" t="s">
        <v>758</v>
      </c>
    </row>
    <row r="489" spans="1:4" s="12" customFormat="1" x14ac:dyDescent="0.25">
      <c r="A489" s="25">
        <v>23128</v>
      </c>
      <c r="B489" s="11" t="s">
        <v>3531</v>
      </c>
      <c r="C489" s="12" t="s">
        <v>785</v>
      </c>
      <c r="D489" s="12" t="s">
        <v>758</v>
      </c>
    </row>
    <row r="490" spans="1:4" x14ac:dyDescent="0.25">
      <c r="A490" s="25">
        <v>23129</v>
      </c>
      <c r="B490" s="11" t="s">
        <v>3532</v>
      </c>
      <c r="C490" s="1" t="s">
        <v>785</v>
      </c>
      <c r="D490" s="1" t="s">
        <v>758</v>
      </c>
    </row>
    <row r="491" spans="1:4" s="12" customFormat="1" x14ac:dyDescent="0.25">
      <c r="A491" s="25">
        <v>23130</v>
      </c>
      <c r="B491" s="11" t="s">
        <v>3559</v>
      </c>
      <c r="C491" s="12" t="s">
        <v>785</v>
      </c>
      <c r="D491" s="12" t="s">
        <v>758</v>
      </c>
    </row>
    <row r="492" spans="1:4" x14ac:dyDescent="0.25">
      <c r="A492" s="25">
        <v>23131</v>
      </c>
      <c r="B492" s="11" t="s">
        <v>3560</v>
      </c>
      <c r="C492" s="1" t="s">
        <v>785</v>
      </c>
      <c r="D492" s="1" t="s">
        <v>758</v>
      </c>
    </row>
    <row r="493" spans="1:4" s="12" customFormat="1" x14ac:dyDescent="0.25">
      <c r="A493" s="25">
        <v>23132</v>
      </c>
      <c r="B493" s="11" t="s">
        <v>3561</v>
      </c>
      <c r="C493" s="12" t="s">
        <v>785</v>
      </c>
      <c r="D493" s="12" t="s">
        <v>758</v>
      </c>
    </row>
    <row r="494" spans="1:4" x14ac:dyDescent="0.25">
      <c r="A494" s="25">
        <v>23133</v>
      </c>
      <c r="B494" s="11" t="s">
        <v>3562</v>
      </c>
      <c r="C494" s="1" t="s">
        <v>785</v>
      </c>
      <c r="D494" s="1" t="s">
        <v>758</v>
      </c>
    </row>
    <row r="495" spans="1:4" s="12" customFormat="1" x14ac:dyDescent="0.25">
      <c r="A495" s="25">
        <v>23134</v>
      </c>
      <c r="B495" s="11" t="s">
        <v>3584</v>
      </c>
      <c r="C495" s="12" t="s">
        <v>785</v>
      </c>
      <c r="D495" s="12" t="s">
        <v>354</v>
      </c>
    </row>
    <row r="496" spans="1:4" x14ac:dyDescent="0.25">
      <c r="A496" s="25">
        <v>23135</v>
      </c>
      <c r="B496" s="11" t="s">
        <v>3585</v>
      </c>
      <c r="C496" s="1" t="s">
        <v>754</v>
      </c>
      <c r="D496" s="1" t="s">
        <v>758</v>
      </c>
    </row>
    <row r="497" spans="1:4" s="12" customFormat="1" x14ac:dyDescent="0.25">
      <c r="A497" s="25">
        <v>23136</v>
      </c>
      <c r="B497" s="11" t="s">
        <v>3586</v>
      </c>
      <c r="C497" s="12" t="s">
        <v>754</v>
      </c>
      <c r="D497" s="12" t="s">
        <v>758</v>
      </c>
    </row>
    <row r="498" spans="1:4" x14ac:dyDescent="0.25">
      <c r="A498" s="25">
        <v>23137</v>
      </c>
      <c r="B498" s="11" t="s">
        <v>3587</v>
      </c>
      <c r="C498" s="1" t="s">
        <v>754</v>
      </c>
      <c r="D498" s="1" t="s">
        <v>758</v>
      </c>
    </row>
    <row r="499" spans="1:4" s="12" customFormat="1" x14ac:dyDescent="0.25">
      <c r="A499" s="25">
        <v>23138</v>
      </c>
      <c r="B499" s="11" t="s">
        <v>3588</v>
      </c>
      <c r="C499" s="12" t="s">
        <v>754</v>
      </c>
      <c r="D499" s="12" t="s">
        <v>758</v>
      </c>
    </row>
    <row r="500" spans="1:4" x14ac:dyDescent="0.25">
      <c r="A500" s="25">
        <v>23139</v>
      </c>
      <c r="B500" s="11" t="s">
        <v>3589</v>
      </c>
      <c r="C500" s="1" t="s">
        <v>749</v>
      </c>
      <c r="D500" s="1" t="s">
        <v>758</v>
      </c>
    </row>
    <row r="501" spans="1:4" s="12" customFormat="1" x14ac:dyDescent="0.25">
      <c r="A501" s="25">
        <v>23140</v>
      </c>
      <c r="B501" s="11" t="s">
        <v>3732</v>
      </c>
      <c r="C501" s="12" t="s">
        <v>749</v>
      </c>
      <c r="D501" s="12" t="s">
        <v>758</v>
      </c>
    </row>
    <row r="502" spans="1:4" x14ac:dyDescent="0.25">
      <c r="A502" s="25">
        <v>23141</v>
      </c>
      <c r="B502" s="11" t="s">
        <v>3733</v>
      </c>
      <c r="C502" s="1" t="s">
        <v>785</v>
      </c>
      <c r="D502" s="1" t="s">
        <v>758</v>
      </c>
    </row>
    <row r="503" spans="1:4" x14ac:dyDescent="0.25">
      <c r="A503" s="25">
        <v>23142</v>
      </c>
      <c r="B503" s="11" t="s">
        <v>3790</v>
      </c>
      <c r="C503" s="1" t="s">
        <v>785</v>
      </c>
      <c r="D503" s="1" t="s">
        <v>758</v>
      </c>
    </row>
    <row r="504" spans="1:4" s="12" customFormat="1" x14ac:dyDescent="0.25">
      <c r="A504" s="25">
        <v>23143</v>
      </c>
      <c r="B504" s="11" t="s">
        <v>3791</v>
      </c>
      <c r="C504" s="12" t="s">
        <v>785</v>
      </c>
      <c r="D504" s="12" t="s">
        <v>354</v>
      </c>
    </row>
    <row r="505" spans="1:4" s="12" customFormat="1" x14ac:dyDescent="0.25">
      <c r="A505" s="25">
        <v>23144</v>
      </c>
      <c r="B505" s="11" t="s">
        <v>3792</v>
      </c>
      <c r="C505" s="12" t="s">
        <v>754</v>
      </c>
      <c r="D505" s="12" t="s">
        <v>751</v>
      </c>
    </row>
    <row r="506" spans="1:4" s="12" customFormat="1" x14ac:dyDescent="0.25">
      <c r="A506" s="25">
        <v>23145</v>
      </c>
      <c r="B506" s="11" t="s">
        <v>3836</v>
      </c>
      <c r="C506" s="12" t="s">
        <v>785</v>
      </c>
      <c r="D506" s="12" t="s">
        <v>354</v>
      </c>
    </row>
    <row r="507" spans="1:4" x14ac:dyDescent="0.25">
      <c r="A507" s="25">
        <v>23146</v>
      </c>
      <c r="B507" s="11" t="s">
        <v>3837</v>
      </c>
      <c r="C507" s="1" t="s">
        <v>785</v>
      </c>
      <c r="D507" s="1" t="s">
        <v>354</v>
      </c>
    </row>
    <row r="508" spans="1:4" s="12" customFormat="1" x14ac:dyDescent="0.25">
      <c r="A508" s="25">
        <v>23147</v>
      </c>
      <c r="B508" s="11" t="s">
        <v>3877</v>
      </c>
      <c r="C508" s="12" t="s">
        <v>785</v>
      </c>
      <c r="D508" s="12" t="s">
        <v>354</v>
      </c>
    </row>
    <row r="509" spans="1:4" x14ac:dyDescent="0.25">
      <c r="A509" s="25">
        <v>23148</v>
      </c>
      <c r="B509" s="11" t="s">
        <v>3891</v>
      </c>
      <c r="C509" s="1" t="s">
        <v>785</v>
      </c>
      <c r="D509" s="1" t="s">
        <v>354</v>
      </c>
    </row>
    <row r="510" spans="1:4" x14ac:dyDescent="0.25">
      <c r="A510" s="25">
        <v>23149</v>
      </c>
      <c r="B510" s="11" t="s">
        <v>3941</v>
      </c>
      <c r="C510" s="1" t="s">
        <v>785</v>
      </c>
      <c r="D510" s="1" t="s">
        <v>354</v>
      </c>
    </row>
    <row r="511" spans="1:4" x14ac:dyDescent="0.25">
      <c r="A511" s="25">
        <v>23150</v>
      </c>
      <c r="B511" s="11" t="s">
        <v>3942</v>
      </c>
      <c r="C511" s="1" t="s">
        <v>785</v>
      </c>
      <c r="D511" s="1" t="s">
        <v>354</v>
      </c>
    </row>
    <row r="512" spans="1:4" x14ac:dyDescent="0.25">
      <c r="A512" s="25">
        <v>23151</v>
      </c>
      <c r="B512" s="11" t="s">
        <v>3943</v>
      </c>
      <c r="C512" s="1" t="s">
        <v>785</v>
      </c>
      <c r="D512" s="1" t="s">
        <v>354</v>
      </c>
    </row>
    <row r="513" spans="1:4" x14ac:dyDescent="0.25">
      <c r="A513" s="25">
        <v>23152</v>
      </c>
      <c r="B513" s="11" t="s">
        <v>3944</v>
      </c>
      <c r="C513" s="1" t="s">
        <v>785</v>
      </c>
      <c r="D513" s="1" t="s">
        <v>354</v>
      </c>
    </row>
    <row r="514" spans="1:4" x14ac:dyDescent="0.25">
      <c r="A514" s="25">
        <v>23153</v>
      </c>
      <c r="B514" s="11" t="s">
        <v>3973</v>
      </c>
      <c r="C514" s="1" t="s">
        <v>785</v>
      </c>
      <c r="D514" s="1" t="s">
        <v>354</v>
      </c>
    </row>
    <row r="515" spans="1:4" s="12" customFormat="1" x14ac:dyDescent="0.25">
      <c r="A515" s="25">
        <v>23154</v>
      </c>
      <c r="B515" s="11" t="s">
        <v>3974</v>
      </c>
      <c r="C515" s="12" t="s">
        <v>785</v>
      </c>
      <c r="D515" s="12" t="s">
        <v>354</v>
      </c>
    </row>
    <row r="516" spans="1:4" x14ac:dyDescent="0.25">
      <c r="A516" s="25">
        <v>23155</v>
      </c>
      <c r="B516" s="11" t="s">
        <v>4050</v>
      </c>
      <c r="C516" s="1" t="s">
        <v>785</v>
      </c>
      <c r="D516" s="1" t="s">
        <v>354</v>
      </c>
    </row>
    <row r="517" spans="1:4" x14ac:dyDescent="0.25">
      <c r="A517" s="25">
        <v>23156</v>
      </c>
      <c r="B517" s="11" t="s">
        <v>4051</v>
      </c>
      <c r="C517" s="1" t="s">
        <v>785</v>
      </c>
      <c r="D517" s="1" t="s">
        <v>758</v>
      </c>
    </row>
    <row r="518" spans="1:4" s="12" customFormat="1" x14ac:dyDescent="0.25">
      <c r="A518" s="25">
        <v>23157</v>
      </c>
      <c r="B518" s="11" t="s">
        <v>4070</v>
      </c>
      <c r="C518" s="12" t="s">
        <v>785</v>
      </c>
      <c r="D518" s="12" t="s">
        <v>758</v>
      </c>
    </row>
    <row r="519" spans="1:4" s="12" customFormat="1" x14ac:dyDescent="0.25">
      <c r="A519" s="25">
        <v>23158</v>
      </c>
      <c r="B519" s="11" t="s">
        <v>4071</v>
      </c>
      <c r="C519" s="12" t="s">
        <v>785</v>
      </c>
      <c r="D519" s="12" t="s">
        <v>354</v>
      </c>
    </row>
    <row r="520" spans="1:4" x14ac:dyDescent="0.25">
      <c r="A520" s="25">
        <v>23159</v>
      </c>
      <c r="B520" s="11" t="s">
        <v>4072</v>
      </c>
      <c r="C520" s="1" t="s">
        <v>785</v>
      </c>
      <c r="D520" s="1" t="s">
        <v>354</v>
      </c>
    </row>
    <row r="521" spans="1:4" s="12" customFormat="1" x14ac:dyDescent="0.25">
      <c r="A521" s="25">
        <v>23160</v>
      </c>
      <c r="B521" s="11" t="s">
        <v>4089</v>
      </c>
      <c r="C521" s="12" t="s">
        <v>785</v>
      </c>
      <c r="D521" s="12" t="s">
        <v>354</v>
      </c>
    </row>
    <row r="522" spans="1:4" x14ac:dyDescent="0.25">
      <c r="A522" s="25">
        <v>23161</v>
      </c>
      <c r="B522" s="11" t="s">
        <v>4121</v>
      </c>
      <c r="C522" s="1" t="s">
        <v>749</v>
      </c>
      <c r="D522" s="1" t="s">
        <v>758</v>
      </c>
    </row>
    <row r="523" spans="1:4" x14ac:dyDescent="0.25">
      <c r="A523" s="25">
        <v>23162</v>
      </c>
      <c r="B523" s="11" t="s">
        <v>4122</v>
      </c>
      <c r="C523" s="1" t="s">
        <v>749</v>
      </c>
      <c r="D523" s="1" t="s">
        <v>758</v>
      </c>
    </row>
    <row r="524" spans="1:4" x14ac:dyDescent="0.25">
      <c r="A524" s="25">
        <v>23163</v>
      </c>
      <c r="B524" s="11" t="s">
        <v>4123</v>
      </c>
      <c r="C524" s="1" t="s">
        <v>749</v>
      </c>
      <c r="D524" s="1" t="s">
        <v>758</v>
      </c>
    </row>
    <row r="525" spans="1:4" s="12" customFormat="1" x14ac:dyDescent="0.25">
      <c r="A525" s="25">
        <v>23164</v>
      </c>
      <c r="B525" s="11" t="s">
        <v>4124</v>
      </c>
      <c r="C525" s="12" t="s">
        <v>749</v>
      </c>
      <c r="D525" s="12" t="s">
        <v>758</v>
      </c>
    </row>
    <row r="526" spans="1:4" s="12" customFormat="1" x14ac:dyDescent="0.25">
      <c r="A526" s="25">
        <v>23165</v>
      </c>
      <c r="B526" s="11" t="s">
        <v>4132</v>
      </c>
      <c r="C526" s="12" t="s">
        <v>749</v>
      </c>
      <c r="D526" s="12" t="s">
        <v>758</v>
      </c>
    </row>
    <row r="527" spans="1:4" s="12" customFormat="1" x14ac:dyDescent="0.25">
      <c r="A527" s="25">
        <v>23166</v>
      </c>
      <c r="B527" s="11" t="s">
        <v>4133</v>
      </c>
      <c r="C527" s="12" t="s">
        <v>749</v>
      </c>
      <c r="D527" s="12" t="s">
        <v>758</v>
      </c>
    </row>
    <row r="528" spans="1:4" s="12" customFormat="1" x14ac:dyDescent="0.25">
      <c r="A528" s="25">
        <v>23167</v>
      </c>
      <c r="B528" s="11" t="s">
        <v>4142</v>
      </c>
      <c r="C528" s="12" t="s">
        <v>749</v>
      </c>
      <c r="D528" s="12" t="s">
        <v>758</v>
      </c>
    </row>
    <row r="529" spans="1:4" s="12" customFormat="1" x14ac:dyDescent="0.25">
      <c r="A529" s="25">
        <v>23168</v>
      </c>
      <c r="B529" s="11" t="s">
        <v>4408</v>
      </c>
      <c r="C529" s="12" t="s">
        <v>749</v>
      </c>
      <c r="D529" s="12" t="s">
        <v>758</v>
      </c>
    </row>
    <row r="530" spans="1:4" s="12" customFormat="1" x14ac:dyDescent="0.25">
      <c r="A530" s="25">
        <v>23169</v>
      </c>
      <c r="B530" s="11" t="s">
        <v>4227</v>
      </c>
      <c r="C530" s="12" t="s">
        <v>749</v>
      </c>
      <c r="D530" s="12" t="s">
        <v>758</v>
      </c>
    </row>
    <row r="531" spans="1:4" s="12" customFormat="1" x14ac:dyDescent="0.25">
      <c r="A531" s="25">
        <v>23170</v>
      </c>
      <c r="B531" s="11" t="s">
        <v>4228</v>
      </c>
      <c r="C531" s="12" t="s">
        <v>749</v>
      </c>
      <c r="D531" s="12" t="s">
        <v>758</v>
      </c>
    </row>
    <row r="532" spans="1:4" s="12" customFormat="1" x14ac:dyDescent="0.25">
      <c r="A532" s="25">
        <v>23171</v>
      </c>
      <c r="B532" s="11" t="s">
        <v>4229</v>
      </c>
      <c r="C532" s="12" t="s">
        <v>749</v>
      </c>
      <c r="D532" s="12" t="s">
        <v>758</v>
      </c>
    </row>
    <row r="533" spans="1:4" s="12" customFormat="1" x14ac:dyDescent="0.25">
      <c r="A533" s="25">
        <v>23172</v>
      </c>
      <c r="B533" s="11" t="s">
        <v>4230</v>
      </c>
      <c r="C533" s="12" t="s">
        <v>785</v>
      </c>
      <c r="D533" s="12" t="s">
        <v>354</v>
      </c>
    </row>
    <row r="534" spans="1:4" s="12" customFormat="1" x14ac:dyDescent="0.25">
      <c r="A534" s="25">
        <v>23173</v>
      </c>
      <c r="B534" s="11" t="s">
        <v>4252</v>
      </c>
      <c r="C534" s="12" t="s">
        <v>785</v>
      </c>
      <c r="D534" s="12" t="s">
        <v>354</v>
      </c>
    </row>
    <row r="535" spans="1:4" s="12" customFormat="1" x14ac:dyDescent="0.25">
      <c r="A535" s="25">
        <v>23174</v>
      </c>
      <c r="B535" s="11" t="s">
        <v>4253</v>
      </c>
      <c r="C535" s="12" t="s">
        <v>785</v>
      </c>
      <c r="D535" s="12" t="s">
        <v>354</v>
      </c>
    </row>
    <row r="536" spans="1:4" s="12" customFormat="1" x14ac:dyDescent="0.25">
      <c r="A536" s="25">
        <v>23175</v>
      </c>
      <c r="B536" s="11" t="s">
        <v>4254</v>
      </c>
      <c r="C536" s="12" t="s">
        <v>785</v>
      </c>
      <c r="D536" s="12" t="s">
        <v>354</v>
      </c>
    </row>
    <row r="537" spans="1:4" x14ac:dyDescent="0.25">
      <c r="A537" s="25">
        <v>23176</v>
      </c>
      <c r="B537" s="11" t="s">
        <v>4255</v>
      </c>
      <c r="C537" s="1" t="s">
        <v>754</v>
      </c>
      <c r="D537" s="1" t="s">
        <v>758</v>
      </c>
    </row>
    <row r="538" spans="1:4" s="12" customFormat="1" x14ac:dyDescent="0.25">
      <c r="A538" s="25">
        <v>23177</v>
      </c>
      <c r="B538" s="11" t="s">
        <v>4256</v>
      </c>
      <c r="C538" s="12" t="s">
        <v>754</v>
      </c>
      <c r="D538" s="12" t="s">
        <v>758</v>
      </c>
    </row>
    <row r="539" spans="1:4" x14ac:dyDescent="0.25">
      <c r="A539" s="25">
        <v>23178</v>
      </c>
      <c r="B539" s="11" t="s">
        <v>4257</v>
      </c>
      <c r="C539" s="1" t="s">
        <v>754</v>
      </c>
      <c r="D539" s="1" t="s">
        <v>758</v>
      </c>
    </row>
    <row r="540" spans="1:4" s="12" customFormat="1" x14ac:dyDescent="0.25">
      <c r="A540" s="25">
        <v>23179</v>
      </c>
      <c r="B540" s="11" t="s">
        <v>4258</v>
      </c>
      <c r="C540" s="12" t="s">
        <v>754</v>
      </c>
      <c r="D540" s="12" t="s">
        <v>758</v>
      </c>
    </row>
    <row r="541" spans="1:4" x14ac:dyDescent="0.25">
      <c r="A541" s="25">
        <v>23180</v>
      </c>
      <c r="B541" s="11" t="s">
        <v>4259</v>
      </c>
      <c r="C541" s="1" t="s">
        <v>754</v>
      </c>
      <c r="D541" s="1" t="s">
        <v>758</v>
      </c>
    </row>
    <row r="542" spans="1:4" s="12" customFormat="1" x14ac:dyDescent="0.25">
      <c r="A542" s="25">
        <v>23181</v>
      </c>
      <c r="B542" s="11" t="s">
        <v>4260</v>
      </c>
      <c r="C542" s="12" t="s">
        <v>785</v>
      </c>
      <c r="D542" s="12" t="s">
        <v>354</v>
      </c>
    </row>
    <row r="543" spans="1:4" x14ac:dyDescent="0.25">
      <c r="A543" s="25">
        <v>23182</v>
      </c>
      <c r="B543" s="11" t="s">
        <v>4261</v>
      </c>
      <c r="C543" s="1" t="s">
        <v>754</v>
      </c>
      <c r="D543" s="1" t="s">
        <v>758</v>
      </c>
    </row>
    <row r="544" spans="1:4" s="12" customFormat="1" x14ac:dyDescent="0.25">
      <c r="A544" s="25">
        <v>23183</v>
      </c>
      <c r="B544" s="11" t="s">
        <v>4288</v>
      </c>
      <c r="C544" s="12" t="s">
        <v>754</v>
      </c>
      <c r="D544" s="12" t="s">
        <v>758</v>
      </c>
    </row>
    <row r="545" spans="1:4" x14ac:dyDescent="0.25">
      <c r="A545" s="25">
        <v>23184</v>
      </c>
      <c r="B545" s="11" t="s">
        <v>4303</v>
      </c>
      <c r="C545" s="1" t="s">
        <v>754</v>
      </c>
      <c r="D545" s="1" t="s">
        <v>758</v>
      </c>
    </row>
    <row r="546" spans="1:4" s="12" customFormat="1" x14ac:dyDescent="0.25">
      <c r="A546" s="25">
        <v>23185</v>
      </c>
      <c r="B546" s="11" t="s">
        <v>4304</v>
      </c>
      <c r="C546" s="12" t="s">
        <v>754</v>
      </c>
      <c r="D546" s="12" t="s">
        <v>758</v>
      </c>
    </row>
    <row r="547" spans="1:4" x14ac:dyDescent="0.25">
      <c r="A547" s="25">
        <v>23186</v>
      </c>
      <c r="B547" s="11" t="s">
        <v>4305</v>
      </c>
      <c r="C547" s="1" t="s">
        <v>749</v>
      </c>
      <c r="D547" s="1" t="s">
        <v>758</v>
      </c>
    </row>
    <row r="548" spans="1:4" s="12" customFormat="1" x14ac:dyDescent="0.25">
      <c r="A548" s="25">
        <v>23187</v>
      </c>
      <c r="B548" s="11" t="s">
        <v>4306</v>
      </c>
      <c r="C548" s="12" t="s">
        <v>754</v>
      </c>
      <c r="D548" s="12" t="s">
        <v>758</v>
      </c>
    </row>
    <row r="549" spans="1:4" x14ac:dyDescent="0.25">
      <c r="A549" s="25">
        <v>23188</v>
      </c>
      <c r="B549" s="11" t="s">
        <v>4307</v>
      </c>
      <c r="C549" s="1" t="s">
        <v>754</v>
      </c>
      <c r="D549" s="1" t="s">
        <v>758</v>
      </c>
    </row>
    <row r="550" spans="1:4" s="12" customFormat="1" x14ac:dyDescent="0.25">
      <c r="A550" s="25">
        <v>23189</v>
      </c>
      <c r="B550" s="11" t="s">
        <v>4314</v>
      </c>
      <c r="C550" s="12" t="s">
        <v>785</v>
      </c>
      <c r="D550" s="12" t="s">
        <v>758</v>
      </c>
    </row>
    <row r="551" spans="1:4" x14ac:dyDescent="0.25">
      <c r="A551" s="25">
        <v>23190</v>
      </c>
      <c r="B551" s="11" t="s">
        <v>4315</v>
      </c>
      <c r="C551" s="1" t="s">
        <v>785</v>
      </c>
      <c r="D551" s="1" t="s">
        <v>758</v>
      </c>
    </row>
    <row r="552" spans="1:4" s="12" customFormat="1" x14ac:dyDescent="0.25">
      <c r="A552" s="25">
        <v>23191</v>
      </c>
      <c r="B552" s="11" t="s">
        <v>4316</v>
      </c>
      <c r="C552" s="12" t="s">
        <v>754</v>
      </c>
      <c r="D552" s="12" t="s">
        <v>758</v>
      </c>
    </row>
    <row r="553" spans="1:4" s="12" customFormat="1" x14ac:dyDescent="0.25">
      <c r="A553" s="25">
        <v>23192</v>
      </c>
      <c r="B553" s="11" t="s">
        <v>4336</v>
      </c>
      <c r="C553" s="12" t="s">
        <v>785</v>
      </c>
      <c r="D553" s="12" t="s">
        <v>354</v>
      </c>
    </row>
    <row r="554" spans="1:4" s="12" customFormat="1" x14ac:dyDescent="0.25">
      <c r="A554" s="25">
        <v>23193</v>
      </c>
      <c r="B554" s="11" t="s">
        <v>4337</v>
      </c>
      <c r="C554" s="12" t="s">
        <v>785</v>
      </c>
      <c r="D554" s="12" t="s">
        <v>354</v>
      </c>
    </row>
    <row r="555" spans="1:4" s="12" customFormat="1" x14ac:dyDescent="0.25">
      <c r="A555" s="25">
        <v>23194</v>
      </c>
      <c r="B555" s="11" t="s">
        <v>4338</v>
      </c>
      <c r="C555" s="12" t="s">
        <v>754</v>
      </c>
      <c r="D555" s="12" t="s">
        <v>758</v>
      </c>
    </row>
    <row r="556" spans="1:4" s="12" customFormat="1" x14ac:dyDescent="0.25">
      <c r="A556" s="25">
        <v>23195</v>
      </c>
      <c r="B556" s="11" t="s">
        <v>4339</v>
      </c>
      <c r="C556" s="12" t="s">
        <v>754</v>
      </c>
      <c r="D556" s="12" t="s">
        <v>758</v>
      </c>
    </row>
    <row r="557" spans="1:4" s="12" customFormat="1" x14ac:dyDescent="0.25">
      <c r="A557" s="25">
        <v>23196</v>
      </c>
      <c r="B557" s="11" t="s">
        <v>4346</v>
      </c>
      <c r="C557" s="12" t="s">
        <v>749</v>
      </c>
      <c r="D557" s="12" t="s">
        <v>758</v>
      </c>
    </row>
    <row r="558" spans="1:4" s="12" customFormat="1" x14ac:dyDescent="0.25">
      <c r="A558" s="25">
        <v>23197</v>
      </c>
      <c r="B558" s="11" t="s">
        <v>4347</v>
      </c>
      <c r="C558" s="12" t="s">
        <v>749</v>
      </c>
      <c r="D558" s="12" t="s">
        <v>758</v>
      </c>
    </row>
    <row r="559" spans="1:4" s="12" customFormat="1" x14ac:dyDescent="0.25">
      <c r="A559" s="25">
        <v>23198</v>
      </c>
      <c r="B559" s="11" t="s">
        <v>4348</v>
      </c>
      <c r="C559" s="12" t="s">
        <v>785</v>
      </c>
      <c r="D559" s="12" t="s">
        <v>354</v>
      </c>
    </row>
    <row r="560" spans="1:4" s="12" customFormat="1" x14ac:dyDescent="0.25">
      <c r="A560" s="25">
        <v>23199</v>
      </c>
      <c r="B560" s="11" t="s">
        <v>4261</v>
      </c>
      <c r="C560" s="12" t="s">
        <v>749</v>
      </c>
      <c r="D560" s="12" t="s">
        <v>758</v>
      </c>
    </row>
    <row r="561" spans="1:4" s="12" customFormat="1" x14ac:dyDescent="0.25">
      <c r="A561" s="25">
        <v>23200</v>
      </c>
      <c r="B561" s="11" t="s">
        <v>4386</v>
      </c>
      <c r="C561" s="12" t="s">
        <v>785</v>
      </c>
      <c r="D561" s="12" t="s">
        <v>354</v>
      </c>
    </row>
    <row r="562" spans="1:4" x14ac:dyDescent="0.25">
      <c r="A562" s="25">
        <v>23201</v>
      </c>
      <c r="B562" s="11" t="s">
        <v>4409</v>
      </c>
      <c r="C562" s="1" t="s">
        <v>785</v>
      </c>
      <c r="D562" s="1" t="s">
        <v>354</v>
      </c>
    </row>
    <row r="563" spans="1:4" s="12" customFormat="1" x14ac:dyDescent="0.25">
      <c r="A563" s="25">
        <v>23202</v>
      </c>
      <c r="B563" s="11" t="s">
        <v>4410</v>
      </c>
      <c r="C563" s="12" t="s">
        <v>785</v>
      </c>
      <c r="D563" s="12" t="s">
        <v>354</v>
      </c>
    </row>
    <row r="564" spans="1:4" x14ac:dyDescent="0.25">
      <c r="A564" s="25">
        <v>23203</v>
      </c>
      <c r="B564" s="11" t="s">
        <v>4450</v>
      </c>
      <c r="C564" s="1" t="s">
        <v>785</v>
      </c>
      <c r="D564" s="1" t="s">
        <v>354</v>
      </c>
    </row>
    <row r="565" spans="1:4" s="12" customFormat="1" x14ac:dyDescent="0.25">
      <c r="A565" s="25">
        <v>23204</v>
      </c>
      <c r="B565" s="11" t="s">
        <v>4411</v>
      </c>
      <c r="C565" s="12" t="s">
        <v>754</v>
      </c>
      <c r="D565" s="12" t="s">
        <v>758</v>
      </c>
    </row>
    <row r="566" spans="1:4" x14ac:dyDescent="0.25">
      <c r="A566" s="25">
        <v>23205</v>
      </c>
      <c r="B566" s="11" t="s">
        <v>4412</v>
      </c>
      <c r="C566" s="1" t="s">
        <v>754</v>
      </c>
      <c r="D566" s="1" t="s">
        <v>758</v>
      </c>
    </row>
    <row r="567" spans="1:4" x14ac:dyDescent="0.25">
      <c r="A567" s="25">
        <v>23206</v>
      </c>
      <c r="B567" s="11" t="s">
        <v>4413</v>
      </c>
      <c r="C567" s="1" t="s">
        <v>754</v>
      </c>
      <c r="D567" s="1" t="s">
        <v>758</v>
      </c>
    </row>
    <row r="568" spans="1:4" s="12" customFormat="1" x14ac:dyDescent="0.25">
      <c r="A568" s="25">
        <v>23207</v>
      </c>
      <c r="B568" s="11" t="s">
        <v>4414</v>
      </c>
      <c r="C568" s="12" t="s">
        <v>754</v>
      </c>
      <c r="D568" s="12" t="s">
        <v>758</v>
      </c>
    </row>
    <row r="569" spans="1:4" x14ac:dyDescent="0.25">
      <c r="A569" s="25">
        <v>23208</v>
      </c>
      <c r="B569" s="11" t="s">
        <v>4415</v>
      </c>
      <c r="C569" s="1" t="s">
        <v>785</v>
      </c>
      <c r="D569" s="1" t="s">
        <v>354</v>
      </c>
    </row>
    <row r="570" spans="1:4" s="12" customFormat="1" x14ac:dyDescent="0.25">
      <c r="A570" s="25">
        <v>23209</v>
      </c>
      <c r="B570" s="11" t="s">
        <v>4416</v>
      </c>
      <c r="C570" s="12" t="s">
        <v>754</v>
      </c>
      <c r="D570" s="12" t="s">
        <v>758</v>
      </c>
    </row>
    <row r="571" spans="1:4" x14ac:dyDescent="0.25">
      <c r="A571" s="25">
        <v>23210</v>
      </c>
      <c r="B571" s="11" t="s">
        <v>4417</v>
      </c>
      <c r="C571" s="1" t="s">
        <v>754</v>
      </c>
      <c r="D571" s="1" t="s">
        <v>758</v>
      </c>
    </row>
    <row r="572" spans="1:4" s="12" customFormat="1" x14ac:dyDescent="0.25">
      <c r="A572" s="25">
        <v>23211</v>
      </c>
      <c r="B572" s="11" t="s">
        <v>4418</v>
      </c>
      <c r="C572" s="12" t="s">
        <v>754</v>
      </c>
      <c r="D572" s="12" t="s">
        <v>758</v>
      </c>
    </row>
    <row r="573" spans="1:4" s="12" customFormat="1" x14ac:dyDescent="0.25">
      <c r="A573" s="25">
        <v>23212</v>
      </c>
      <c r="B573" s="11" t="s">
        <v>4419</v>
      </c>
      <c r="C573" s="12" t="s">
        <v>754</v>
      </c>
      <c r="D573" s="12" t="s">
        <v>758</v>
      </c>
    </row>
    <row r="574" spans="1:4" x14ac:dyDescent="0.25">
      <c r="A574" s="25">
        <v>23213</v>
      </c>
      <c r="B574" s="11" t="s">
        <v>4420</v>
      </c>
      <c r="C574" s="1" t="s">
        <v>754</v>
      </c>
      <c r="D574" s="1" t="s">
        <v>758</v>
      </c>
    </row>
    <row r="575" spans="1:4" s="12" customFormat="1" x14ac:dyDescent="0.25">
      <c r="A575" s="25">
        <v>23214</v>
      </c>
      <c r="B575" s="11" t="s">
        <v>4421</v>
      </c>
      <c r="C575" s="12" t="s">
        <v>754</v>
      </c>
      <c r="D575" s="12" t="s">
        <v>758</v>
      </c>
    </row>
    <row r="576" spans="1:4" x14ac:dyDescent="0.25">
      <c r="A576" s="25">
        <v>23215</v>
      </c>
      <c r="B576" s="11" t="s">
        <v>4501</v>
      </c>
      <c r="C576" s="1" t="s">
        <v>754</v>
      </c>
      <c r="D576" s="1" t="s">
        <v>758</v>
      </c>
    </row>
    <row r="577" spans="1:4" s="12" customFormat="1" x14ac:dyDescent="0.25">
      <c r="A577" s="25">
        <v>23216</v>
      </c>
      <c r="B577" s="11" t="s">
        <v>4422</v>
      </c>
      <c r="C577" s="12" t="s">
        <v>754</v>
      </c>
      <c r="D577" s="12" t="s">
        <v>758</v>
      </c>
    </row>
    <row r="578" spans="1:4" x14ac:dyDescent="0.25">
      <c r="A578" s="25">
        <v>23217</v>
      </c>
      <c r="B578" s="11" t="s">
        <v>4423</v>
      </c>
      <c r="C578" s="1" t="s">
        <v>754</v>
      </c>
      <c r="D578" s="1" t="s">
        <v>758</v>
      </c>
    </row>
    <row r="579" spans="1:4" s="12" customFormat="1" x14ac:dyDescent="0.25">
      <c r="A579" s="25">
        <v>23218</v>
      </c>
      <c r="B579" s="11" t="s">
        <v>4426</v>
      </c>
      <c r="C579" s="12" t="s">
        <v>754</v>
      </c>
      <c r="D579" s="12" t="s">
        <v>758</v>
      </c>
    </row>
    <row r="580" spans="1:4" s="12" customFormat="1" x14ac:dyDescent="0.25">
      <c r="A580" s="25">
        <v>23219</v>
      </c>
      <c r="B580" s="11" t="s">
        <v>4440</v>
      </c>
      <c r="C580" s="12" t="s">
        <v>754</v>
      </c>
      <c r="D580" s="12" t="s">
        <v>758</v>
      </c>
    </row>
    <row r="581" spans="1:4" x14ac:dyDescent="0.25">
      <c r="A581" s="25">
        <v>23220</v>
      </c>
      <c r="B581" s="11" t="s">
        <v>4451</v>
      </c>
      <c r="C581" s="1" t="s">
        <v>785</v>
      </c>
      <c r="D581" s="1" t="s">
        <v>354</v>
      </c>
    </row>
    <row r="582" spans="1:4" x14ac:dyDescent="0.25">
      <c r="A582" s="25">
        <v>23221</v>
      </c>
      <c r="B582" s="11" t="s">
        <v>4465</v>
      </c>
      <c r="C582" s="1" t="s">
        <v>754</v>
      </c>
      <c r="D582" s="1" t="s">
        <v>758</v>
      </c>
    </row>
    <row r="583" spans="1:4" x14ac:dyDescent="0.25">
      <c r="A583" s="25">
        <v>23222</v>
      </c>
      <c r="B583" s="11" t="s">
        <v>4468</v>
      </c>
      <c r="C583" s="1" t="s">
        <v>754</v>
      </c>
      <c r="D583" s="1" t="s">
        <v>758</v>
      </c>
    </row>
    <row r="584" spans="1:4" x14ac:dyDescent="0.25">
      <c r="A584" s="25">
        <v>23223</v>
      </c>
      <c r="B584" s="11" t="s">
        <v>4476</v>
      </c>
      <c r="C584" s="1" t="s">
        <v>749</v>
      </c>
      <c r="D584" s="1" t="s">
        <v>758</v>
      </c>
    </row>
    <row r="585" spans="1:4" s="12" customFormat="1" x14ac:dyDescent="0.25">
      <c r="A585" s="25">
        <v>23224</v>
      </c>
      <c r="B585" s="11" t="s">
        <v>4502</v>
      </c>
      <c r="C585" s="12" t="s">
        <v>754</v>
      </c>
      <c r="D585" s="12" t="s">
        <v>758</v>
      </c>
    </row>
    <row r="586" spans="1:4" x14ac:dyDescent="0.25">
      <c r="A586" s="25">
        <v>23225</v>
      </c>
      <c r="B586" s="11" t="s">
        <v>4530</v>
      </c>
      <c r="C586" s="1" t="s">
        <v>785</v>
      </c>
      <c r="D586" s="1" t="s">
        <v>354</v>
      </c>
    </row>
    <row r="587" spans="1:4" s="12" customFormat="1" x14ac:dyDescent="0.25">
      <c r="A587" s="25">
        <v>23226</v>
      </c>
      <c r="B587" s="11" t="s">
        <v>4531</v>
      </c>
      <c r="C587" s="12" t="s">
        <v>785</v>
      </c>
      <c r="D587" s="12" t="s">
        <v>354</v>
      </c>
    </row>
    <row r="588" spans="1:4" x14ac:dyDescent="0.25">
      <c r="A588" s="25">
        <v>23227</v>
      </c>
      <c r="B588" s="11" t="s">
        <v>4532</v>
      </c>
      <c r="C588" s="1" t="s">
        <v>785</v>
      </c>
      <c r="D588" s="1" t="s">
        <v>354</v>
      </c>
    </row>
    <row r="589" spans="1:4" s="12" customFormat="1" x14ac:dyDescent="0.25">
      <c r="A589" s="25">
        <v>23228</v>
      </c>
      <c r="B589" s="11" t="s">
        <v>4533</v>
      </c>
      <c r="C589" s="12" t="s">
        <v>754</v>
      </c>
      <c r="D589" s="12" t="s">
        <v>758</v>
      </c>
    </row>
    <row r="590" spans="1:4" x14ac:dyDescent="0.25">
      <c r="A590" s="25">
        <v>23229</v>
      </c>
      <c r="B590" s="11" t="s">
        <v>4534</v>
      </c>
      <c r="C590" s="1" t="s">
        <v>754</v>
      </c>
      <c r="D590" s="1" t="s">
        <v>758</v>
      </c>
    </row>
    <row r="591" spans="1:4" s="12" customFormat="1" x14ac:dyDescent="0.25">
      <c r="A591" s="25">
        <v>23230</v>
      </c>
      <c r="B591" s="11" t="s">
        <v>4535</v>
      </c>
      <c r="C591" s="12" t="s">
        <v>754</v>
      </c>
      <c r="D591" s="12" t="s">
        <v>758</v>
      </c>
    </row>
    <row r="592" spans="1:4" x14ac:dyDescent="0.25">
      <c r="A592" s="25">
        <v>23231</v>
      </c>
      <c r="B592" s="11" t="s">
        <v>4554</v>
      </c>
      <c r="C592" s="1" t="s">
        <v>754</v>
      </c>
      <c r="D592" s="1" t="s">
        <v>758</v>
      </c>
    </row>
    <row r="593" spans="1:4" s="12" customFormat="1" x14ac:dyDescent="0.25">
      <c r="A593" s="25">
        <v>23232</v>
      </c>
      <c r="B593" s="11" t="s">
        <v>4561</v>
      </c>
      <c r="C593" s="12" t="s">
        <v>785</v>
      </c>
      <c r="D593" s="12" t="s">
        <v>354</v>
      </c>
    </row>
    <row r="594" spans="1:4" x14ac:dyDescent="0.25">
      <c r="A594" s="25">
        <v>23233</v>
      </c>
      <c r="B594" s="11" t="s">
        <v>4562</v>
      </c>
      <c r="C594" s="1" t="s">
        <v>785</v>
      </c>
      <c r="D594" s="1" t="s">
        <v>354</v>
      </c>
    </row>
    <row r="595" spans="1:4" s="12" customFormat="1" x14ac:dyDescent="0.25">
      <c r="A595" s="25">
        <v>23234</v>
      </c>
      <c r="B595" s="11" t="s">
        <v>4563</v>
      </c>
      <c r="C595" s="12" t="s">
        <v>785</v>
      </c>
      <c r="D595" s="12" t="s">
        <v>354</v>
      </c>
    </row>
    <row r="596" spans="1:4" x14ac:dyDescent="0.25">
      <c r="A596" s="25">
        <v>23235</v>
      </c>
      <c r="B596" s="11" t="s">
        <v>4564</v>
      </c>
      <c r="C596" s="1" t="s">
        <v>754</v>
      </c>
      <c r="D596" s="1" t="s">
        <v>758</v>
      </c>
    </row>
    <row r="597" spans="1:4" s="12" customFormat="1" x14ac:dyDescent="0.25">
      <c r="A597" s="25">
        <v>23236</v>
      </c>
      <c r="B597" s="11" t="s">
        <v>4565</v>
      </c>
      <c r="C597" s="12" t="s">
        <v>785</v>
      </c>
      <c r="D597" s="12" t="s">
        <v>354</v>
      </c>
    </row>
    <row r="598" spans="1:4" x14ac:dyDescent="0.25">
      <c r="A598" s="25">
        <v>23237</v>
      </c>
      <c r="B598" s="11" t="s">
        <v>4566</v>
      </c>
      <c r="C598" s="1" t="s">
        <v>749</v>
      </c>
      <c r="D598" s="1" t="s">
        <v>758</v>
      </c>
    </row>
    <row r="599" spans="1:4" s="12" customFormat="1" x14ac:dyDescent="0.25">
      <c r="A599" s="25">
        <v>23238</v>
      </c>
      <c r="B599" s="11" t="s">
        <v>4567</v>
      </c>
      <c r="C599" s="12" t="s">
        <v>754</v>
      </c>
      <c r="D599" s="12" t="s">
        <v>758</v>
      </c>
    </row>
    <row r="600" spans="1:4" s="12" customFormat="1" x14ac:dyDescent="0.25">
      <c r="A600" s="25">
        <v>23239</v>
      </c>
      <c r="B600" s="11" t="s">
        <v>4618</v>
      </c>
      <c r="C600" s="12" t="s">
        <v>754</v>
      </c>
      <c r="D600" s="12" t="s">
        <v>758</v>
      </c>
    </row>
    <row r="601" spans="1:4" s="12" customFormat="1" x14ac:dyDescent="0.25">
      <c r="A601" s="25">
        <v>23240</v>
      </c>
      <c r="B601" s="11" t="s">
        <v>4619</v>
      </c>
      <c r="C601" s="12" t="s">
        <v>785</v>
      </c>
      <c r="D601" s="12" t="s">
        <v>354</v>
      </c>
    </row>
    <row r="602" spans="1:4" s="12" customFormat="1" x14ac:dyDescent="0.25">
      <c r="A602" s="25">
        <v>23241</v>
      </c>
      <c r="B602" s="11" t="s">
        <v>4620</v>
      </c>
      <c r="C602" s="12" t="s">
        <v>785</v>
      </c>
      <c r="D602" s="12" t="s">
        <v>354</v>
      </c>
    </row>
    <row r="603" spans="1:4" x14ac:dyDescent="0.25">
      <c r="A603" s="25">
        <v>23242</v>
      </c>
      <c r="B603" s="11" t="s">
        <v>4621</v>
      </c>
      <c r="C603" s="1" t="s">
        <v>785</v>
      </c>
      <c r="D603" s="1" t="s">
        <v>354</v>
      </c>
    </row>
    <row r="604" spans="1:4" s="12" customFormat="1" x14ac:dyDescent="0.25">
      <c r="A604" s="25">
        <v>23243</v>
      </c>
      <c r="B604" s="11" t="s">
        <v>4622</v>
      </c>
      <c r="C604" s="12" t="s">
        <v>785</v>
      </c>
      <c r="D604" s="12" t="s">
        <v>354</v>
      </c>
    </row>
    <row r="605" spans="1:4" x14ac:dyDescent="0.25">
      <c r="A605" s="25">
        <v>23244</v>
      </c>
      <c r="B605" s="11" t="s">
        <v>4623</v>
      </c>
      <c r="C605" s="1" t="s">
        <v>754</v>
      </c>
      <c r="D605" s="1" t="s">
        <v>758</v>
      </c>
    </row>
    <row r="606" spans="1:4" s="12" customFormat="1" x14ac:dyDescent="0.25">
      <c r="A606" s="25">
        <v>23245</v>
      </c>
      <c r="B606" s="11" t="s">
        <v>4624</v>
      </c>
      <c r="C606" s="12" t="s">
        <v>754</v>
      </c>
      <c r="D606" s="12" t="s">
        <v>758</v>
      </c>
    </row>
    <row r="607" spans="1:4" x14ac:dyDescent="0.25">
      <c r="A607" s="25">
        <v>23246</v>
      </c>
      <c r="B607" s="11" t="s">
        <v>4625</v>
      </c>
      <c r="C607" s="1" t="s">
        <v>754</v>
      </c>
      <c r="D607" s="1" t="s">
        <v>758</v>
      </c>
    </row>
    <row r="608" spans="1:4" s="12" customFormat="1" x14ac:dyDescent="0.25">
      <c r="A608" s="25">
        <v>23247</v>
      </c>
      <c r="B608" s="11" t="s">
        <v>4626</v>
      </c>
      <c r="C608" s="12" t="s">
        <v>754</v>
      </c>
      <c r="D608" s="12" t="s">
        <v>758</v>
      </c>
    </row>
    <row r="609" spans="1:4" x14ac:dyDescent="0.25">
      <c r="A609" s="25">
        <v>23248</v>
      </c>
      <c r="B609" s="11" t="s">
        <v>4627</v>
      </c>
      <c r="C609" s="1" t="s">
        <v>754</v>
      </c>
      <c r="D609" s="1" t="s">
        <v>758</v>
      </c>
    </row>
    <row r="610" spans="1:4" s="12" customFormat="1" x14ac:dyDescent="0.25">
      <c r="A610" s="25">
        <v>23249</v>
      </c>
      <c r="B610" s="11" t="s">
        <v>10089</v>
      </c>
      <c r="C610" s="12" t="s">
        <v>754</v>
      </c>
      <c r="D610" s="12" t="s">
        <v>758</v>
      </c>
    </row>
    <row r="611" spans="1:4" x14ac:dyDescent="0.25">
      <c r="A611" s="25">
        <v>23250</v>
      </c>
      <c r="B611" s="11" t="s">
        <v>8748</v>
      </c>
      <c r="C611" s="1" t="s">
        <v>754</v>
      </c>
      <c r="D611" s="1" t="s">
        <v>753</v>
      </c>
    </row>
    <row r="612" spans="1:4" s="12" customFormat="1" x14ac:dyDescent="0.25">
      <c r="A612" s="25">
        <v>23251</v>
      </c>
      <c r="B612" s="11" t="s">
        <v>10102</v>
      </c>
      <c r="C612" s="12" t="s">
        <v>754</v>
      </c>
      <c r="D612" s="12" t="s">
        <v>758</v>
      </c>
    </row>
    <row r="613" spans="1:4" x14ac:dyDescent="0.25">
      <c r="A613" s="25">
        <v>23252</v>
      </c>
      <c r="B613" s="11" t="s">
        <v>11319</v>
      </c>
      <c r="C613" s="1" t="s">
        <v>754</v>
      </c>
      <c r="D613" s="1" t="s">
        <v>758</v>
      </c>
    </row>
    <row r="614" spans="1:4" s="12" customFormat="1" x14ac:dyDescent="0.25">
      <c r="A614" s="25">
        <v>24001</v>
      </c>
      <c r="B614" s="11" t="s">
        <v>10103</v>
      </c>
      <c r="C614" s="12" t="s">
        <v>749</v>
      </c>
      <c r="D614" s="12" t="s">
        <v>755</v>
      </c>
    </row>
    <row r="615" spans="1:4" x14ac:dyDescent="0.25">
      <c r="A615" s="25">
        <v>24101</v>
      </c>
      <c r="B615" s="11" t="s">
        <v>544</v>
      </c>
      <c r="C615" s="1" t="s">
        <v>749</v>
      </c>
      <c r="D615" s="1" t="s">
        <v>755</v>
      </c>
    </row>
    <row r="616" spans="1:4" s="12" customFormat="1" x14ac:dyDescent="0.25">
      <c r="A616" s="25">
        <v>24102</v>
      </c>
      <c r="B616" s="11" t="s">
        <v>15</v>
      </c>
      <c r="C616" s="12" t="s">
        <v>764</v>
      </c>
      <c r="D616" s="12" t="s">
        <v>2015</v>
      </c>
    </row>
    <row r="617" spans="1:4" x14ac:dyDescent="0.25">
      <c r="A617" s="25">
        <v>24103</v>
      </c>
      <c r="B617" s="11" t="s">
        <v>335</v>
      </c>
      <c r="C617" s="1" t="s">
        <v>750</v>
      </c>
      <c r="D617" s="1" t="s">
        <v>759</v>
      </c>
    </row>
    <row r="618" spans="1:4" s="12" customFormat="1" x14ac:dyDescent="0.25">
      <c r="A618" s="25">
        <v>24104</v>
      </c>
      <c r="B618" s="11" t="s">
        <v>886</v>
      </c>
      <c r="C618" s="12" t="s">
        <v>749</v>
      </c>
      <c r="D618" s="12" t="s">
        <v>370</v>
      </c>
    </row>
    <row r="619" spans="1:4" x14ac:dyDescent="0.25">
      <c r="A619" s="25">
        <v>24105</v>
      </c>
      <c r="B619" s="11" t="s">
        <v>2263</v>
      </c>
      <c r="C619" s="1" t="s">
        <v>754</v>
      </c>
      <c r="D619" s="1" t="s">
        <v>370</v>
      </c>
    </row>
    <row r="620" spans="1:4" s="12" customFormat="1" x14ac:dyDescent="0.25">
      <c r="A620" s="25">
        <v>24106</v>
      </c>
      <c r="B620" s="11" t="s">
        <v>2054</v>
      </c>
      <c r="C620" s="12" t="s">
        <v>764</v>
      </c>
      <c r="D620" s="12" t="s">
        <v>354</v>
      </c>
    </row>
    <row r="621" spans="1:4" x14ac:dyDescent="0.25">
      <c r="A621" s="25">
        <v>24107</v>
      </c>
      <c r="B621" s="11" t="s">
        <v>419</v>
      </c>
      <c r="C621" s="1" t="s">
        <v>749</v>
      </c>
      <c r="D621" s="1" t="s">
        <v>370</v>
      </c>
    </row>
    <row r="622" spans="1:4" s="12" customFormat="1" x14ac:dyDescent="0.25">
      <c r="A622" s="25">
        <v>24108</v>
      </c>
      <c r="B622" s="11" t="s">
        <v>419</v>
      </c>
      <c r="C622" s="12" t="s">
        <v>749</v>
      </c>
      <c r="D622" s="12" t="s">
        <v>755</v>
      </c>
    </row>
    <row r="623" spans="1:4" x14ac:dyDescent="0.25">
      <c r="A623" s="25">
        <v>24109</v>
      </c>
      <c r="B623" s="11" t="s">
        <v>1503</v>
      </c>
      <c r="C623" s="1" t="s">
        <v>785</v>
      </c>
      <c r="D623" s="1" t="s">
        <v>758</v>
      </c>
    </row>
    <row r="624" spans="1:4" s="12" customFormat="1" x14ac:dyDescent="0.25">
      <c r="A624" s="25">
        <v>24110</v>
      </c>
      <c r="B624" s="11" t="s">
        <v>1412</v>
      </c>
      <c r="C624" s="12" t="s">
        <v>754</v>
      </c>
      <c r="D624" s="12" t="s">
        <v>751</v>
      </c>
    </row>
    <row r="625" spans="1:4" x14ac:dyDescent="0.25">
      <c r="A625" s="25">
        <v>24111</v>
      </c>
      <c r="B625" s="11" t="s">
        <v>2049</v>
      </c>
      <c r="C625" s="1" t="s">
        <v>764</v>
      </c>
      <c r="D625" s="1" t="s">
        <v>1988</v>
      </c>
    </row>
    <row r="626" spans="1:4" s="12" customFormat="1" x14ac:dyDescent="0.25">
      <c r="A626" s="25">
        <v>24112</v>
      </c>
      <c r="B626" s="11" t="s">
        <v>16</v>
      </c>
      <c r="C626" s="12" t="s">
        <v>764</v>
      </c>
      <c r="D626" s="12" t="s">
        <v>1988</v>
      </c>
    </row>
    <row r="627" spans="1:4" x14ac:dyDescent="0.25">
      <c r="A627" s="25">
        <v>24201</v>
      </c>
      <c r="B627" s="11" t="s">
        <v>353</v>
      </c>
      <c r="C627" s="1" t="s">
        <v>749</v>
      </c>
      <c r="D627" s="1" t="s">
        <v>755</v>
      </c>
    </row>
    <row r="628" spans="1:4" s="12" customFormat="1" x14ac:dyDescent="0.25">
      <c r="A628" s="25">
        <v>24202</v>
      </c>
      <c r="B628" s="11" t="s">
        <v>1504</v>
      </c>
      <c r="C628" s="12" t="s">
        <v>750</v>
      </c>
      <c r="D628" s="12" t="s">
        <v>354</v>
      </c>
    </row>
    <row r="629" spans="1:4" x14ac:dyDescent="0.25">
      <c r="A629" s="25">
        <v>24203</v>
      </c>
      <c r="B629" s="11" t="s">
        <v>1497</v>
      </c>
      <c r="C629" s="1" t="s">
        <v>785</v>
      </c>
      <c r="D629" s="1" t="s">
        <v>354</v>
      </c>
    </row>
    <row r="630" spans="1:4" s="12" customFormat="1" x14ac:dyDescent="0.25">
      <c r="A630" s="25">
        <v>24204</v>
      </c>
      <c r="B630" s="11" t="s">
        <v>1524</v>
      </c>
      <c r="C630" s="12" t="s">
        <v>750</v>
      </c>
      <c r="D630" s="12" t="s">
        <v>354</v>
      </c>
    </row>
    <row r="631" spans="1:4" x14ac:dyDescent="0.25">
      <c r="A631" s="25">
        <v>24205</v>
      </c>
      <c r="B631" s="11" t="s">
        <v>1523</v>
      </c>
      <c r="C631" s="1" t="s">
        <v>750</v>
      </c>
      <c r="D631" s="1" t="s">
        <v>354</v>
      </c>
    </row>
    <row r="632" spans="1:4" s="12" customFormat="1" x14ac:dyDescent="0.25">
      <c r="A632" s="25">
        <v>24206</v>
      </c>
      <c r="B632" s="11" t="s">
        <v>337</v>
      </c>
      <c r="C632" s="12" t="s">
        <v>786</v>
      </c>
      <c r="D632" s="12" t="s">
        <v>354</v>
      </c>
    </row>
    <row r="633" spans="1:4" x14ac:dyDescent="0.25">
      <c r="A633" s="25">
        <v>24207</v>
      </c>
      <c r="B633" s="11" t="s">
        <v>1922</v>
      </c>
      <c r="C633" s="1" t="s">
        <v>749</v>
      </c>
      <c r="D633" s="1" t="s">
        <v>762</v>
      </c>
    </row>
    <row r="634" spans="1:4" s="12" customFormat="1" x14ac:dyDescent="0.25">
      <c r="A634" s="25">
        <v>24208</v>
      </c>
      <c r="B634" s="11" t="s">
        <v>1907</v>
      </c>
      <c r="C634" s="12" t="s">
        <v>749</v>
      </c>
      <c r="D634" s="12" t="s">
        <v>762</v>
      </c>
    </row>
    <row r="635" spans="1:4" x14ac:dyDescent="0.25">
      <c r="A635" s="25">
        <v>24209</v>
      </c>
      <c r="B635" s="11" t="s">
        <v>1023</v>
      </c>
      <c r="C635" s="1" t="s">
        <v>749</v>
      </c>
      <c r="D635" s="1" t="s">
        <v>763</v>
      </c>
    </row>
    <row r="636" spans="1:4" x14ac:dyDescent="0.25">
      <c r="A636" s="25">
        <v>24210</v>
      </c>
      <c r="B636" s="11" t="s">
        <v>1911</v>
      </c>
      <c r="C636" s="1" t="s">
        <v>749</v>
      </c>
      <c r="D636" s="1" t="s">
        <v>759</v>
      </c>
    </row>
    <row r="637" spans="1:4" s="12" customFormat="1" x14ac:dyDescent="0.25">
      <c r="A637" s="25">
        <v>24211</v>
      </c>
      <c r="B637" s="11" t="s">
        <v>333</v>
      </c>
      <c r="C637" s="12" t="s">
        <v>750</v>
      </c>
      <c r="D637" s="12" t="s">
        <v>354</v>
      </c>
    </row>
    <row r="638" spans="1:4" s="12" customFormat="1" x14ac:dyDescent="0.25">
      <c r="A638" s="25">
        <v>24212</v>
      </c>
      <c r="B638" s="11" t="s">
        <v>334</v>
      </c>
      <c r="C638" s="12" t="s">
        <v>750</v>
      </c>
      <c r="D638" s="12" t="s">
        <v>354</v>
      </c>
    </row>
    <row r="639" spans="1:4" s="12" customFormat="1" x14ac:dyDescent="0.25">
      <c r="A639" s="25">
        <v>24213</v>
      </c>
      <c r="B639" s="11" t="s">
        <v>1433</v>
      </c>
      <c r="C639" s="12" t="s">
        <v>766</v>
      </c>
      <c r="D639" s="12" t="s">
        <v>354</v>
      </c>
    </row>
    <row r="640" spans="1:4" x14ac:dyDescent="0.25">
      <c r="A640" s="25">
        <v>24214</v>
      </c>
      <c r="B640" s="11" t="s">
        <v>1434</v>
      </c>
      <c r="C640" s="1" t="s">
        <v>766</v>
      </c>
      <c r="D640" s="1" t="s">
        <v>354</v>
      </c>
    </row>
    <row r="641" spans="1:4" s="12" customFormat="1" x14ac:dyDescent="0.25">
      <c r="A641" s="25">
        <v>24215</v>
      </c>
      <c r="B641" s="11" t="s">
        <v>1406</v>
      </c>
      <c r="C641" s="12" t="s">
        <v>754</v>
      </c>
      <c r="D641" s="12" t="s">
        <v>354</v>
      </c>
    </row>
    <row r="642" spans="1:4" x14ac:dyDescent="0.25">
      <c r="A642" s="25">
        <v>24216</v>
      </c>
      <c r="B642" s="11" t="s">
        <v>1411</v>
      </c>
      <c r="C642" s="1" t="s">
        <v>754</v>
      </c>
      <c r="D642" s="1" t="s">
        <v>781</v>
      </c>
    </row>
    <row r="643" spans="1:4" s="12" customFormat="1" x14ac:dyDescent="0.25">
      <c r="A643" s="25">
        <v>24217</v>
      </c>
      <c r="B643" s="11" t="s">
        <v>1917</v>
      </c>
      <c r="C643" s="12" t="s">
        <v>749</v>
      </c>
      <c r="D643" s="12" t="s">
        <v>761</v>
      </c>
    </row>
    <row r="644" spans="1:4" x14ac:dyDescent="0.25">
      <c r="A644" s="25">
        <v>24218</v>
      </c>
      <c r="B644" s="11" t="s">
        <v>1584</v>
      </c>
      <c r="C644" s="1" t="s">
        <v>750</v>
      </c>
      <c r="D644" s="1" t="s">
        <v>354</v>
      </c>
    </row>
    <row r="645" spans="1:4" s="12" customFormat="1" x14ac:dyDescent="0.25">
      <c r="A645" s="25">
        <v>24219</v>
      </c>
      <c r="B645" s="11" t="s">
        <v>551</v>
      </c>
      <c r="C645" s="12" t="s">
        <v>749</v>
      </c>
      <c r="D645" s="12" t="s">
        <v>755</v>
      </c>
    </row>
    <row r="646" spans="1:4" x14ac:dyDescent="0.25">
      <c r="A646" s="25">
        <v>24220</v>
      </c>
      <c r="B646" s="11" t="s">
        <v>1923</v>
      </c>
      <c r="C646" s="1" t="s">
        <v>749</v>
      </c>
      <c r="D646" s="1" t="s">
        <v>763</v>
      </c>
    </row>
    <row r="647" spans="1:4" s="12" customFormat="1" x14ac:dyDescent="0.25">
      <c r="A647" s="25">
        <v>24221</v>
      </c>
      <c r="B647" s="11" t="s">
        <v>1502</v>
      </c>
      <c r="C647" s="12" t="s">
        <v>785</v>
      </c>
      <c r="D647" s="12" t="s">
        <v>354</v>
      </c>
    </row>
    <row r="648" spans="1:4" x14ac:dyDescent="0.25">
      <c r="A648" s="25">
        <v>24222</v>
      </c>
      <c r="B648" s="11" t="s">
        <v>1585</v>
      </c>
      <c r="C648" s="1" t="s">
        <v>750</v>
      </c>
      <c r="D648" s="1" t="s">
        <v>354</v>
      </c>
    </row>
    <row r="649" spans="1:4" s="12" customFormat="1" x14ac:dyDescent="0.25">
      <c r="A649" s="25">
        <v>24223</v>
      </c>
      <c r="B649" s="11" t="s">
        <v>1586</v>
      </c>
      <c r="C649" s="12" t="s">
        <v>750</v>
      </c>
      <c r="D649" s="12" t="s">
        <v>354</v>
      </c>
    </row>
    <row r="650" spans="1:4" x14ac:dyDescent="0.25">
      <c r="A650" s="25">
        <v>24224</v>
      </c>
      <c r="B650" s="11" t="s">
        <v>1916</v>
      </c>
      <c r="C650" s="1" t="s">
        <v>749</v>
      </c>
      <c r="D650" s="1" t="s">
        <v>759</v>
      </c>
    </row>
    <row r="651" spans="1:4" x14ac:dyDescent="0.25">
      <c r="A651" s="25">
        <v>24225</v>
      </c>
      <c r="B651" s="11" t="s">
        <v>1906</v>
      </c>
      <c r="C651" s="1" t="s">
        <v>749</v>
      </c>
      <c r="D651" s="1" t="s">
        <v>761</v>
      </c>
    </row>
    <row r="652" spans="1:4" x14ac:dyDescent="0.25">
      <c r="A652" s="25">
        <v>24226</v>
      </c>
      <c r="B652" s="11" t="s">
        <v>1373</v>
      </c>
      <c r="C652" s="1" t="s">
        <v>766</v>
      </c>
      <c r="D652" s="1" t="s">
        <v>354</v>
      </c>
    </row>
    <row r="653" spans="1:4" x14ac:dyDescent="0.25">
      <c r="A653" s="25">
        <v>24227</v>
      </c>
      <c r="B653" s="11" t="s">
        <v>1372</v>
      </c>
      <c r="C653" s="1" t="s">
        <v>754</v>
      </c>
      <c r="D653" s="1" t="s">
        <v>761</v>
      </c>
    </row>
    <row r="654" spans="1:4" s="12" customFormat="1" x14ac:dyDescent="0.25">
      <c r="A654" s="25">
        <v>24228</v>
      </c>
      <c r="B654" s="11" t="s">
        <v>1427</v>
      </c>
      <c r="C654" s="12" t="s">
        <v>783</v>
      </c>
      <c r="D654" s="12" t="s">
        <v>354</v>
      </c>
    </row>
    <row r="655" spans="1:4" x14ac:dyDescent="0.25">
      <c r="A655" s="25">
        <v>24229</v>
      </c>
      <c r="B655" s="11" t="s">
        <v>1914</v>
      </c>
      <c r="C655" s="1" t="s">
        <v>749</v>
      </c>
      <c r="D655" s="1" t="s">
        <v>761</v>
      </c>
    </row>
    <row r="656" spans="1:4" s="12" customFormat="1" x14ac:dyDescent="0.25">
      <c r="A656" s="25">
        <v>24230</v>
      </c>
      <c r="B656" s="11" t="s">
        <v>1431</v>
      </c>
      <c r="C656" s="12" t="s">
        <v>783</v>
      </c>
      <c r="D656" s="12" t="s">
        <v>354</v>
      </c>
    </row>
    <row r="657" spans="1:4" x14ac:dyDescent="0.25">
      <c r="A657" s="25">
        <v>24231</v>
      </c>
      <c r="B657" s="11" t="s">
        <v>1913</v>
      </c>
      <c r="C657" s="1" t="s">
        <v>749</v>
      </c>
      <c r="D657" s="1" t="s">
        <v>759</v>
      </c>
    </row>
    <row r="658" spans="1:4" s="12" customFormat="1" x14ac:dyDescent="0.25">
      <c r="A658" s="25">
        <v>24232</v>
      </c>
      <c r="B658" s="11" t="s">
        <v>1432</v>
      </c>
      <c r="C658" s="12" t="s">
        <v>783</v>
      </c>
      <c r="D658" s="12" t="s">
        <v>354</v>
      </c>
    </row>
    <row r="659" spans="1:4" x14ac:dyDescent="0.25">
      <c r="A659" s="25">
        <v>24233</v>
      </c>
      <c r="B659" s="11" t="s">
        <v>352</v>
      </c>
      <c r="C659" s="1" t="s">
        <v>749</v>
      </c>
      <c r="D659" s="1" t="s">
        <v>354</v>
      </c>
    </row>
    <row r="660" spans="1:4" s="12" customFormat="1" x14ac:dyDescent="0.25">
      <c r="A660" s="25">
        <v>24234</v>
      </c>
      <c r="B660" s="11" t="s">
        <v>1910</v>
      </c>
      <c r="C660" s="12" t="s">
        <v>749</v>
      </c>
      <c r="D660" s="12" t="s">
        <v>759</v>
      </c>
    </row>
    <row r="661" spans="1:4" x14ac:dyDescent="0.25">
      <c r="A661" s="25">
        <v>24235</v>
      </c>
      <c r="B661" s="11" t="s">
        <v>887</v>
      </c>
      <c r="C661" s="1" t="s">
        <v>785</v>
      </c>
      <c r="D661" s="1" t="s">
        <v>354</v>
      </c>
    </row>
    <row r="662" spans="1:4" s="12" customFormat="1" x14ac:dyDescent="0.25">
      <c r="A662" s="25">
        <v>24236</v>
      </c>
      <c r="B662" s="11" t="s">
        <v>1499</v>
      </c>
      <c r="C662" s="12" t="s">
        <v>785</v>
      </c>
      <c r="D662" s="12" t="s">
        <v>354</v>
      </c>
    </row>
    <row r="663" spans="1:4" x14ac:dyDescent="0.25">
      <c r="A663" s="25">
        <v>24237</v>
      </c>
      <c r="B663" s="11" t="s">
        <v>563</v>
      </c>
      <c r="C663" s="1" t="s">
        <v>784</v>
      </c>
      <c r="D663" s="1" t="s">
        <v>354</v>
      </c>
    </row>
    <row r="664" spans="1:4" s="12" customFormat="1" x14ac:dyDescent="0.25">
      <c r="A664" s="25">
        <v>24238</v>
      </c>
      <c r="B664" s="11" t="s">
        <v>3317</v>
      </c>
      <c r="C664" s="12" t="s">
        <v>749</v>
      </c>
      <c r="D664" s="12" t="s">
        <v>755</v>
      </c>
    </row>
    <row r="665" spans="1:4" x14ac:dyDescent="0.25">
      <c r="A665" s="25">
        <v>24239</v>
      </c>
      <c r="B665" s="11" t="s">
        <v>1458</v>
      </c>
      <c r="C665" s="1" t="s">
        <v>785</v>
      </c>
      <c r="D665" s="1" t="s">
        <v>354</v>
      </c>
    </row>
    <row r="666" spans="1:4" s="12" customFormat="1" x14ac:dyDescent="0.25">
      <c r="A666" s="25">
        <v>24240</v>
      </c>
      <c r="B666" s="11" t="s">
        <v>1501</v>
      </c>
      <c r="C666" s="12" t="s">
        <v>785</v>
      </c>
      <c r="D666" s="12" t="s">
        <v>354</v>
      </c>
    </row>
    <row r="667" spans="1:4" x14ac:dyDescent="0.25">
      <c r="A667" s="25">
        <v>24241</v>
      </c>
      <c r="B667" s="11" t="s">
        <v>2055</v>
      </c>
      <c r="C667" s="1" t="s">
        <v>754</v>
      </c>
      <c r="D667" s="1" t="s">
        <v>354</v>
      </c>
    </row>
    <row r="668" spans="1:4" x14ac:dyDescent="0.25">
      <c r="A668" s="25">
        <v>24242</v>
      </c>
      <c r="B668" s="11" t="s">
        <v>1986</v>
      </c>
      <c r="C668" s="1" t="s">
        <v>764</v>
      </c>
      <c r="D668" s="1" t="s">
        <v>354</v>
      </c>
    </row>
    <row r="669" spans="1:4" x14ac:dyDescent="0.25">
      <c r="A669" s="25">
        <v>24243</v>
      </c>
      <c r="B669" s="11" t="s">
        <v>1583</v>
      </c>
      <c r="C669" s="1" t="s">
        <v>750</v>
      </c>
      <c r="D669" s="1" t="s">
        <v>354</v>
      </c>
    </row>
    <row r="670" spans="1:4" x14ac:dyDescent="0.25">
      <c r="A670" s="25">
        <v>24244</v>
      </c>
      <c r="B670" s="11" t="s">
        <v>1500</v>
      </c>
      <c r="C670" s="1" t="s">
        <v>785</v>
      </c>
      <c r="D670" s="1" t="s">
        <v>354</v>
      </c>
    </row>
    <row r="671" spans="1:4" x14ac:dyDescent="0.25">
      <c r="A671" s="25">
        <v>24245</v>
      </c>
      <c r="B671" s="11" t="s">
        <v>1498</v>
      </c>
      <c r="C671" s="1" t="s">
        <v>785</v>
      </c>
      <c r="D671" s="1" t="s">
        <v>354</v>
      </c>
    </row>
    <row r="672" spans="1:4" x14ac:dyDescent="0.25">
      <c r="A672" s="25">
        <v>24246</v>
      </c>
      <c r="B672" s="11" t="s">
        <v>1915</v>
      </c>
      <c r="C672" s="1" t="s">
        <v>749</v>
      </c>
      <c r="D672" s="1" t="s">
        <v>759</v>
      </c>
    </row>
    <row r="673" spans="1:4" x14ac:dyDescent="0.25">
      <c r="A673" s="25">
        <v>24247</v>
      </c>
      <c r="B673" s="11" t="s">
        <v>888</v>
      </c>
      <c r="C673" s="1" t="s">
        <v>764</v>
      </c>
      <c r="D673" s="1" t="s">
        <v>354</v>
      </c>
    </row>
    <row r="674" spans="1:4" x14ac:dyDescent="0.25">
      <c r="A674" s="25">
        <v>24248</v>
      </c>
      <c r="B674" s="11" t="s">
        <v>1476</v>
      </c>
      <c r="C674" s="1" t="s">
        <v>785</v>
      </c>
      <c r="D674" s="1" t="s">
        <v>354</v>
      </c>
    </row>
    <row r="675" spans="1:4" x14ac:dyDescent="0.25">
      <c r="A675" s="25">
        <v>24249</v>
      </c>
      <c r="B675" s="11" t="s">
        <v>1908</v>
      </c>
      <c r="C675" s="1" t="s">
        <v>749</v>
      </c>
      <c r="D675" s="1" t="s">
        <v>760</v>
      </c>
    </row>
    <row r="676" spans="1:4" x14ac:dyDescent="0.25">
      <c r="A676" s="25">
        <v>24250</v>
      </c>
      <c r="B676" s="11" t="s">
        <v>2013</v>
      </c>
      <c r="C676" s="1" t="s">
        <v>764</v>
      </c>
      <c r="D676" s="1" t="s">
        <v>2014</v>
      </c>
    </row>
    <row r="677" spans="1:4" x14ac:dyDescent="0.25">
      <c r="A677" s="25">
        <v>24251</v>
      </c>
      <c r="B677" s="11" t="s">
        <v>2379</v>
      </c>
      <c r="C677" s="1" t="s">
        <v>754</v>
      </c>
      <c r="D677" s="1" t="s">
        <v>758</v>
      </c>
    </row>
    <row r="678" spans="1:4" x14ac:dyDescent="0.25">
      <c r="A678" s="25">
        <v>24252</v>
      </c>
      <c r="B678" s="11" t="s">
        <v>797</v>
      </c>
      <c r="C678" s="1" t="s">
        <v>766</v>
      </c>
      <c r="D678" s="1" t="s">
        <v>354</v>
      </c>
    </row>
    <row r="679" spans="1:4" s="12" customFormat="1" x14ac:dyDescent="0.25">
      <c r="A679" s="25">
        <v>24253</v>
      </c>
      <c r="B679" s="11" t="s">
        <v>798</v>
      </c>
      <c r="C679" s="12" t="s">
        <v>754</v>
      </c>
      <c r="D679" s="12" t="s">
        <v>760</v>
      </c>
    </row>
    <row r="680" spans="1:4" x14ac:dyDescent="0.25">
      <c r="A680" s="25">
        <v>24254</v>
      </c>
      <c r="B680" s="11" t="s">
        <v>1413</v>
      </c>
      <c r="C680" s="1" t="s">
        <v>754</v>
      </c>
      <c r="D680" s="1" t="s">
        <v>758</v>
      </c>
    </row>
    <row r="681" spans="1:4" s="12" customFormat="1" x14ac:dyDescent="0.25">
      <c r="A681" s="25">
        <v>24255</v>
      </c>
      <c r="B681" s="11" t="s">
        <v>744</v>
      </c>
      <c r="C681" s="12" t="s">
        <v>749</v>
      </c>
      <c r="D681" s="12" t="s">
        <v>755</v>
      </c>
    </row>
    <row r="682" spans="1:4" x14ac:dyDescent="0.25">
      <c r="A682" s="25">
        <v>24256</v>
      </c>
      <c r="B682" s="11" t="s">
        <v>842</v>
      </c>
      <c r="C682" s="1" t="s">
        <v>785</v>
      </c>
      <c r="D682" s="1" t="s">
        <v>354</v>
      </c>
    </row>
    <row r="683" spans="1:4" s="12" customFormat="1" x14ac:dyDescent="0.25">
      <c r="A683" s="25">
        <v>24257</v>
      </c>
      <c r="B683" s="11" t="s">
        <v>1205</v>
      </c>
      <c r="C683" s="12" t="s">
        <v>785</v>
      </c>
      <c r="D683" s="12" t="s">
        <v>354</v>
      </c>
    </row>
    <row r="684" spans="1:4" x14ac:dyDescent="0.25">
      <c r="A684" s="25">
        <v>24258</v>
      </c>
      <c r="B684" s="11" t="s">
        <v>1265</v>
      </c>
      <c r="C684" s="1" t="s">
        <v>750</v>
      </c>
      <c r="D684" s="1" t="s">
        <v>354</v>
      </c>
    </row>
    <row r="685" spans="1:4" s="12" customFormat="1" x14ac:dyDescent="0.25">
      <c r="A685" s="25">
        <v>24259</v>
      </c>
      <c r="B685" s="11" t="s">
        <v>17</v>
      </c>
      <c r="C685" s="12" t="s">
        <v>749</v>
      </c>
      <c r="D685" s="12" t="s">
        <v>354</v>
      </c>
    </row>
    <row r="686" spans="1:4" x14ac:dyDescent="0.25">
      <c r="A686" s="25">
        <v>24260</v>
      </c>
      <c r="B686" s="11" t="s">
        <v>2820</v>
      </c>
      <c r="C686" s="1" t="s">
        <v>766</v>
      </c>
      <c r="D686" s="1" t="s">
        <v>354</v>
      </c>
    </row>
    <row r="687" spans="1:4" s="12" customFormat="1" x14ac:dyDescent="0.25">
      <c r="A687" s="25">
        <v>24261</v>
      </c>
      <c r="B687" s="11" t="s">
        <v>2820</v>
      </c>
      <c r="C687" s="12" t="s">
        <v>754</v>
      </c>
      <c r="D687" s="12" t="s">
        <v>760</v>
      </c>
    </row>
    <row r="688" spans="1:4" x14ac:dyDescent="0.25">
      <c r="A688" s="25">
        <v>24262</v>
      </c>
      <c r="B688" s="11" t="s">
        <v>1613</v>
      </c>
      <c r="C688" s="1" t="s">
        <v>764</v>
      </c>
      <c r="D688" s="1" t="s">
        <v>2014</v>
      </c>
    </row>
    <row r="689" spans="1:4" s="12" customFormat="1" x14ac:dyDescent="0.25">
      <c r="A689" s="25">
        <v>24263</v>
      </c>
      <c r="B689" s="11" t="s">
        <v>3208</v>
      </c>
      <c r="C689" s="12" t="s">
        <v>766</v>
      </c>
      <c r="D689" s="12" t="s">
        <v>354</v>
      </c>
    </row>
    <row r="690" spans="1:4" x14ac:dyDescent="0.25">
      <c r="A690" s="25">
        <v>24264</v>
      </c>
      <c r="B690" s="11" t="s">
        <v>3318</v>
      </c>
      <c r="C690" s="1" t="s">
        <v>766</v>
      </c>
      <c r="D690" s="1" t="s">
        <v>354</v>
      </c>
    </row>
    <row r="691" spans="1:4" s="12" customFormat="1" x14ac:dyDescent="0.25">
      <c r="A691" s="25">
        <v>24265</v>
      </c>
      <c r="B691" s="11" t="s">
        <v>3280</v>
      </c>
      <c r="C691" s="12" t="s">
        <v>766</v>
      </c>
      <c r="D691" s="12" t="s">
        <v>354</v>
      </c>
    </row>
    <row r="692" spans="1:4" x14ac:dyDescent="0.25">
      <c r="A692" s="25">
        <v>24266</v>
      </c>
      <c r="B692" s="11" t="s">
        <v>3292</v>
      </c>
      <c r="C692" s="1" t="s">
        <v>785</v>
      </c>
      <c r="D692" s="1" t="s">
        <v>354</v>
      </c>
    </row>
    <row r="693" spans="1:4" x14ac:dyDescent="0.25">
      <c r="A693" s="25">
        <v>24267</v>
      </c>
      <c r="B693" s="11" t="s">
        <v>3409</v>
      </c>
      <c r="C693" s="1" t="s">
        <v>754</v>
      </c>
      <c r="D693" s="1" t="s">
        <v>753</v>
      </c>
    </row>
    <row r="694" spans="1:4" s="12" customFormat="1" x14ac:dyDescent="0.25">
      <c r="A694" s="25">
        <v>24268</v>
      </c>
      <c r="B694" s="11" t="s">
        <v>3450</v>
      </c>
      <c r="C694" s="12" t="s">
        <v>785</v>
      </c>
      <c r="D694" s="12" t="s">
        <v>354</v>
      </c>
    </row>
    <row r="695" spans="1:4" s="12" customFormat="1" x14ac:dyDescent="0.25">
      <c r="A695" s="25">
        <v>24269</v>
      </c>
      <c r="B695" s="11" t="s">
        <v>3590</v>
      </c>
      <c r="C695" s="12" t="s">
        <v>766</v>
      </c>
      <c r="D695" s="12" t="s">
        <v>354</v>
      </c>
    </row>
    <row r="696" spans="1:4" x14ac:dyDescent="0.25">
      <c r="A696" s="25">
        <v>24270</v>
      </c>
      <c r="B696" s="11" t="s">
        <v>3451</v>
      </c>
      <c r="C696" s="1" t="s">
        <v>766</v>
      </c>
      <c r="D696" s="1" t="s">
        <v>354</v>
      </c>
    </row>
    <row r="697" spans="1:4" s="12" customFormat="1" x14ac:dyDescent="0.25">
      <c r="A697" s="25">
        <v>24271</v>
      </c>
      <c r="B697" s="11" t="s">
        <v>3563</v>
      </c>
      <c r="C697" s="12" t="s">
        <v>754</v>
      </c>
      <c r="D697" s="12" t="s">
        <v>760</v>
      </c>
    </row>
    <row r="698" spans="1:4" x14ac:dyDescent="0.25">
      <c r="A698" s="25">
        <v>24272</v>
      </c>
      <c r="B698" s="11" t="s">
        <v>3318</v>
      </c>
      <c r="C698" s="1" t="s">
        <v>754</v>
      </c>
      <c r="D698" s="1" t="s">
        <v>760</v>
      </c>
    </row>
    <row r="699" spans="1:4" s="12" customFormat="1" x14ac:dyDescent="0.25">
      <c r="A699" s="25">
        <v>24273</v>
      </c>
      <c r="B699" s="11" t="s">
        <v>3280</v>
      </c>
      <c r="C699" s="12" t="s">
        <v>754</v>
      </c>
      <c r="D699" s="12" t="s">
        <v>760</v>
      </c>
    </row>
    <row r="700" spans="1:4" x14ac:dyDescent="0.25">
      <c r="A700" s="25">
        <v>24274</v>
      </c>
      <c r="B700" s="11" t="s">
        <v>3590</v>
      </c>
      <c r="C700" s="1" t="s">
        <v>754</v>
      </c>
      <c r="D700" s="1" t="s">
        <v>760</v>
      </c>
    </row>
    <row r="701" spans="1:4" s="12" customFormat="1" x14ac:dyDescent="0.25">
      <c r="A701" s="25">
        <v>24275</v>
      </c>
      <c r="B701" s="11" t="s">
        <v>3451</v>
      </c>
      <c r="C701" s="12" t="s">
        <v>754</v>
      </c>
      <c r="D701" s="12" t="s">
        <v>760</v>
      </c>
    </row>
    <row r="702" spans="1:4" x14ac:dyDescent="0.25">
      <c r="A702" s="25">
        <v>24276</v>
      </c>
      <c r="B702" s="11" t="s">
        <v>3838</v>
      </c>
      <c r="C702" s="1" t="s">
        <v>766</v>
      </c>
      <c r="D702" s="1" t="s">
        <v>354</v>
      </c>
    </row>
    <row r="703" spans="1:4" s="12" customFormat="1" x14ac:dyDescent="0.25">
      <c r="A703" s="25">
        <v>24277</v>
      </c>
      <c r="B703" s="11" t="s">
        <v>3839</v>
      </c>
      <c r="C703" s="12" t="s">
        <v>766</v>
      </c>
      <c r="D703" s="12" t="s">
        <v>354</v>
      </c>
    </row>
    <row r="704" spans="1:4" x14ac:dyDescent="0.25">
      <c r="A704" s="25">
        <v>24278</v>
      </c>
      <c r="B704" s="11" t="s">
        <v>3892</v>
      </c>
      <c r="C704" s="1" t="s">
        <v>766</v>
      </c>
      <c r="D704" s="1" t="s">
        <v>354</v>
      </c>
    </row>
    <row r="705" spans="1:4" s="12" customFormat="1" x14ac:dyDescent="0.25">
      <c r="A705" s="25">
        <v>24279</v>
      </c>
      <c r="B705" s="11" t="s">
        <v>3975</v>
      </c>
      <c r="C705" s="12" t="s">
        <v>754</v>
      </c>
      <c r="D705" s="12" t="s">
        <v>760</v>
      </c>
    </row>
    <row r="706" spans="1:4" x14ac:dyDescent="0.25">
      <c r="A706" s="25">
        <v>24280</v>
      </c>
      <c r="B706" s="11" t="s">
        <v>3976</v>
      </c>
      <c r="C706" s="1" t="s">
        <v>754</v>
      </c>
      <c r="D706" s="1" t="s">
        <v>760</v>
      </c>
    </row>
    <row r="707" spans="1:4" s="12" customFormat="1" x14ac:dyDescent="0.25">
      <c r="A707" s="25">
        <v>24281</v>
      </c>
      <c r="B707" s="11" t="s">
        <v>3977</v>
      </c>
      <c r="C707" s="12" t="s">
        <v>754</v>
      </c>
      <c r="D707" s="12" t="s">
        <v>760</v>
      </c>
    </row>
    <row r="708" spans="1:4" x14ac:dyDescent="0.25">
      <c r="A708" s="25">
        <v>24282</v>
      </c>
      <c r="B708" s="11" t="s">
        <v>3978</v>
      </c>
      <c r="C708" s="1" t="s">
        <v>766</v>
      </c>
      <c r="D708" s="1" t="s">
        <v>354</v>
      </c>
    </row>
    <row r="709" spans="1:4" s="12" customFormat="1" x14ac:dyDescent="0.25">
      <c r="A709" s="25">
        <v>24283</v>
      </c>
      <c r="B709" s="11" t="s">
        <v>3979</v>
      </c>
      <c r="C709" s="12" t="s">
        <v>766</v>
      </c>
      <c r="D709" s="12" t="s">
        <v>354</v>
      </c>
    </row>
    <row r="710" spans="1:4" x14ac:dyDescent="0.25">
      <c r="A710" s="25">
        <v>24284</v>
      </c>
      <c r="B710" s="11" t="s">
        <v>3980</v>
      </c>
      <c r="C710" s="1" t="s">
        <v>766</v>
      </c>
      <c r="D710" s="1" t="s">
        <v>354</v>
      </c>
    </row>
    <row r="711" spans="1:4" s="12" customFormat="1" x14ac:dyDescent="0.25">
      <c r="A711" s="25">
        <v>24285</v>
      </c>
      <c r="B711" s="11" t="s">
        <v>3978</v>
      </c>
      <c r="C711" s="12" t="s">
        <v>754</v>
      </c>
      <c r="D711" s="12" t="s">
        <v>760</v>
      </c>
    </row>
    <row r="712" spans="1:4" x14ac:dyDescent="0.25">
      <c r="A712" s="25">
        <v>24286</v>
      </c>
      <c r="B712" s="11" t="s">
        <v>3979</v>
      </c>
      <c r="C712" s="1" t="s">
        <v>754</v>
      </c>
      <c r="D712" s="1" t="s">
        <v>760</v>
      </c>
    </row>
    <row r="713" spans="1:4" s="12" customFormat="1" x14ac:dyDescent="0.25">
      <c r="A713" s="25">
        <v>24287</v>
      </c>
      <c r="B713" s="11" t="s">
        <v>3980</v>
      </c>
      <c r="C713" s="12" t="s">
        <v>754</v>
      </c>
      <c r="D713" s="12" t="s">
        <v>760</v>
      </c>
    </row>
    <row r="714" spans="1:4" x14ac:dyDescent="0.25">
      <c r="A714" s="25">
        <v>24288</v>
      </c>
      <c r="B714" s="11" t="s">
        <v>4231</v>
      </c>
      <c r="C714" s="1" t="s">
        <v>766</v>
      </c>
      <c r="D714" s="1" t="s">
        <v>354</v>
      </c>
    </row>
    <row r="715" spans="1:4" s="12" customFormat="1" x14ac:dyDescent="0.25">
      <c r="A715" s="25">
        <v>24289</v>
      </c>
      <c r="B715" s="11" t="s">
        <v>4231</v>
      </c>
      <c r="C715" s="12" t="s">
        <v>754</v>
      </c>
      <c r="D715" s="12" t="s">
        <v>760</v>
      </c>
    </row>
    <row r="716" spans="1:4" x14ac:dyDescent="0.25">
      <c r="A716" s="25">
        <v>24290</v>
      </c>
      <c r="B716" s="11" t="s">
        <v>4232</v>
      </c>
      <c r="C716" s="1" t="s">
        <v>766</v>
      </c>
      <c r="D716" s="1" t="s">
        <v>354</v>
      </c>
    </row>
    <row r="717" spans="1:4" s="12" customFormat="1" x14ac:dyDescent="0.25">
      <c r="A717" s="25">
        <v>24291</v>
      </c>
      <c r="B717" s="11" t="s">
        <v>4232</v>
      </c>
      <c r="C717" s="12" t="s">
        <v>754</v>
      </c>
      <c r="D717" s="12" t="s">
        <v>760</v>
      </c>
    </row>
    <row r="718" spans="1:4" x14ac:dyDescent="0.25">
      <c r="A718" s="25">
        <v>24292</v>
      </c>
      <c r="B718" s="11" t="s">
        <v>4233</v>
      </c>
      <c r="C718" s="1" t="s">
        <v>766</v>
      </c>
      <c r="D718" s="1" t="s">
        <v>354</v>
      </c>
    </row>
    <row r="719" spans="1:4" x14ac:dyDescent="0.25">
      <c r="A719" s="25">
        <v>24293</v>
      </c>
      <c r="B719" s="11" t="s">
        <v>4233</v>
      </c>
      <c r="C719" s="1" t="s">
        <v>754</v>
      </c>
      <c r="D719" s="1" t="s">
        <v>760</v>
      </c>
    </row>
    <row r="720" spans="1:4" s="12" customFormat="1" x14ac:dyDescent="0.25">
      <c r="A720" s="25">
        <v>24294</v>
      </c>
      <c r="B720" s="11" t="s">
        <v>4234</v>
      </c>
      <c r="C720" s="12" t="s">
        <v>766</v>
      </c>
      <c r="D720" s="12" t="s">
        <v>354</v>
      </c>
    </row>
    <row r="721" spans="1:4" x14ac:dyDescent="0.25">
      <c r="A721" s="25">
        <v>24295</v>
      </c>
      <c r="B721" s="11" t="s">
        <v>4234</v>
      </c>
      <c r="C721" s="1" t="s">
        <v>754</v>
      </c>
      <c r="D721" s="1" t="s">
        <v>760</v>
      </c>
    </row>
    <row r="722" spans="1:4" s="12" customFormat="1" x14ac:dyDescent="0.25">
      <c r="A722" s="25">
        <v>24296</v>
      </c>
      <c r="B722" s="11" t="s">
        <v>4262</v>
      </c>
      <c r="C722" s="12" t="s">
        <v>749</v>
      </c>
      <c r="D722" s="12" t="s">
        <v>759</v>
      </c>
    </row>
    <row r="723" spans="1:4" x14ac:dyDescent="0.25">
      <c r="A723" s="25">
        <v>24297</v>
      </c>
      <c r="B723" s="11" t="s">
        <v>4628</v>
      </c>
      <c r="C723" s="1" t="s">
        <v>766</v>
      </c>
      <c r="D723" s="1" t="s">
        <v>354</v>
      </c>
    </row>
    <row r="724" spans="1:4" s="12" customFormat="1" x14ac:dyDescent="0.25">
      <c r="A724" s="25">
        <v>24501</v>
      </c>
      <c r="B724" s="11" t="s">
        <v>553</v>
      </c>
      <c r="C724" s="12" t="s">
        <v>749</v>
      </c>
      <c r="D724" s="12" t="s">
        <v>755</v>
      </c>
    </row>
    <row r="725" spans="1:4" x14ac:dyDescent="0.25">
      <c r="A725" s="25">
        <v>24601</v>
      </c>
      <c r="B725" s="11" t="s">
        <v>1854</v>
      </c>
      <c r="C725" s="1" t="s">
        <v>749</v>
      </c>
      <c r="D725" s="1" t="s">
        <v>758</v>
      </c>
    </row>
    <row r="726" spans="1:4" s="12" customFormat="1" x14ac:dyDescent="0.25">
      <c r="A726" s="25">
        <v>24602</v>
      </c>
      <c r="B726" s="11" t="s">
        <v>1244</v>
      </c>
      <c r="C726" s="12" t="s">
        <v>749</v>
      </c>
      <c r="D726" s="12" t="s">
        <v>758</v>
      </c>
    </row>
    <row r="727" spans="1:4" s="12" customFormat="1" x14ac:dyDescent="0.25">
      <c r="A727" s="25">
        <v>24701</v>
      </c>
      <c r="B727" s="11" t="s">
        <v>526</v>
      </c>
      <c r="C727" s="12" t="s">
        <v>749</v>
      </c>
      <c r="D727" s="12" t="s">
        <v>757</v>
      </c>
    </row>
    <row r="728" spans="1:4" x14ac:dyDescent="0.25">
      <c r="A728" s="25">
        <v>24801</v>
      </c>
      <c r="B728" s="11" t="s">
        <v>1813</v>
      </c>
      <c r="C728" s="1" t="s">
        <v>749</v>
      </c>
      <c r="D728" s="1" t="s">
        <v>753</v>
      </c>
    </row>
    <row r="729" spans="1:4" s="12" customFormat="1" x14ac:dyDescent="0.25">
      <c r="A729" s="25">
        <v>24802</v>
      </c>
      <c r="B729" s="11" t="s">
        <v>3591</v>
      </c>
      <c r="C729" s="12" t="s">
        <v>749</v>
      </c>
      <c r="D729" s="12" t="s">
        <v>753</v>
      </c>
    </row>
    <row r="730" spans="1:4" x14ac:dyDescent="0.25">
      <c r="A730" s="25">
        <v>26001</v>
      </c>
      <c r="B730" s="11" t="s">
        <v>1851</v>
      </c>
      <c r="C730" s="1" t="s">
        <v>749</v>
      </c>
      <c r="D730" s="1" t="s">
        <v>755</v>
      </c>
    </row>
    <row r="731" spans="1:4" x14ac:dyDescent="0.25">
      <c r="A731" s="25">
        <v>26002</v>
      </c>
      <c r="B731" s="11" t="s">
        <v>1095</v>
      </c>
      <c r="C731" s="1" t="s">
        <v>754</v>
      </c>
      <c r="D731" s="1" t="s">
        <v>755</v>
      </c>
    </row>
    <row r="732" spans="1:4" s="12" customFormat="1" x14ac:dyDescent="0.25">
      <c r="A732" s="25">
        <v>26003</v>
      </c>
      <c r="B732" s="11" t="s">
        <v>18</v>
      </c>
      <c r="C732" s="12" t="s">
        <v>754</v>
      </c>
      <c r="D732" s="12" t="s">
        <v>19</v>
      </c>
    </row>
    <row r="733" spans="1:4" s="12" customFormat="1" x14ac:dyDescent="0.25">
      <c r="A733" s="25">
        <v>26101</v>
      </c>
      <c r="B733" s="11" t="s">
        <v>1997</v>
      </c>
      <c r="C733" s="12" t="s">
        <v>764</v>
      </c>
      <c r="D733" s="12" t="s">
        <v>1988</v>
      </c>
    </row>
    <row r="734" spans="1:4" x14ac:dyDescent="0.25">
      <c r="A734" s="25">
        <v>26102</v>
      </c>
      <c r="B734" s="11" t="s">
        <v>1494</v>
      </c>
      <c r="C734" s="1" t="s">
        <v>785</v>
      </c>
      <c r="D734" s="1" t="s">
        <v>354</v>
      </c>
    </row>
    <row r="735" spans="1:4" s="12" customFormat="1" x14ac:dyDescent="0.25">
      <c r="A735" s="25">
        <v>26103</v>
      </c>
      <c r="B735" s="11" t="s">
        <v>2008</v>
      </c>
      <c r="C735" s="12" t="s">
        <v>764</v>
      </c>
      <c r="D735" s="12" t="s">
        <v>1988</v>
      </c>
    </row>
    <row r="736" spans="1:4" x14ac:dyDescent="0.25">
      <c r="A736" s="25">
        <v>26104</v>
      </c>
      <c r="B736" s="11" t="s">
        <v>2012</v>
      </c>
      <c r="C736" s="1" t="s">
        <v>764</v>
      </c>
      <c r="D736" s="1" t="s">
        <v>1988</v>
      </c>
    </row>
    <row r="737" spans="1:4" s="12" customFormat="1" x14ac:dyDescent="0.25">
      <c r="A737" s="25">
        <v>26105</v>
      </c>
      <c r="B737" s="11" t="s">
        <v>889</v>
      </c>
      <c r="C737" s="12" t="s">
        <v>764</v>
      </c>
      <c r="D737" s="12" t="s">
        <v>1988</v>
      </c>
    </row>
    <row r="738" spans="1:4" x14ac:dyDescent="0.25">
      <c r="A738" s="25">
        <v>26106</v>
      </c>
      <c r="B738" s="11" t="s">
        <v>2000</v>
      </c>
      <c r="C738" s="1" t="s">
        <v>764</v>
      </c>
      <c r="D738" s="1" t="s">
        <v>1988</v>
      </c>
    </row>
    <row r="739" spans="1:4" s="12" customFormat="1" x14ac:dyDescent="0.25">
      <c r="A739" s="25">
        <v>26107</v>
      </c>
      <c r="B739" s="11" t="s">
        <v>1533</v>
      </c>
      <c r="C739" s="12" t="s">
        <v>750</v>
      </c>
      <c r="D739" s="12" t="s">
        <v>354</v>
      </c>
    </row>
    <row r="740" spans="1:4" x14ac:dyDescent="0.25">
      <c r="A740" s="25">
        <v>26108</v>
      </c>
      <c r="B740" s="11" t="s">
        <v>1486</v>
      </c>
      <c r="C740" s="1" t="s">
        <v>785</v>
      </c>
      <c r="D740" s="1" t="s">
        <v>354</v>
      </c>
    </row>
    <row r="741" spans="1:4" s="12" customFormat="1" x14ac:dyDescent="0.25">
      <c r="A741" s="25">
        <v>26109</v>
      </c>
      <c r="B741" s="11" t="s">
        <v>1490</v>
      </c>
      <c r="C741" s="12" t="s">
        <v>785</v>
      </c>
      <c r="D741" s="12" t="s">
        <v>354</v>
      </c>
    </row>
    <row r="742" spans="1:4" x14ac:dyDescent="0.25">
      <c r="A742" s="25">
        <v>26110</v>
      </c>
      <c r="B742" s="11" t="s">
        <v>3130</v>
      </c>
      <c r="C742" s="1" t="s">
        <v>785</v>
      </c>
      <c r="D742" s="1" t="s">
        <v>354</v>
      </c>
    </row>
    <row r="743" spans="1:4" s="12" customFormat="1" x14ac:dyDescent="0.25">
      <c r="A743" s="25">
        <v>26111</v>
      </c>
      <c r="B743" s="11" t="s">
        <v>3131</v>
      </c>
      <c r="C743" s="12" t="s">
        <v>764</v>
      </c>
      <c r="D743" s="12" t="s">
        <v>1988</v>
      </c>
    </row>
    <row r="744" spans="1:4" x14ac:dyDescent="0.25">
      <c r="A744" s="25">
        <v>26112</v>
      </c>
      <c r="B744" s="11" t="s">
        <v>4113</v>
      </c>
      <c r="C744" s="1" t="s">
        <v>785</v>
      </c>
      <c r="D744" s="1" t="s">
        <v>354</v>
      </c>
    </row>
    <row r="745" spans="1:4" s="12" customFormat="1" x14ac:dyDescent="0.25">
      <c r="A745" s="25">
        <v>26301</v>
      </c>
      <c r="B745" s="11" t="s">
        <v>1995</v>
      </c>
      <c r="C745" s="12" t="s">
        <v>764</v>
      </c>
      <c r="D745" s="12" t="s">
        <v>1988</v>
      </c>
    </row>
    <row r="746" spans="1:4" x14ac:dyDescent="0.25">
      <c r="A746" s="25">
        <v>26302</v>
      </c>
      <c r="B746" s="11" t="s">
        <v>1995</v>
      </c>
      <c r="C746" s="1" t="s">
        <v>785</v>
      </c>
      <c r="D746" s="1" t="s">
        <v>354</v>
      </c>
    </row>
    <row r="747" spans="1:4" s="12" customFormat="1" x14ac:dyDescent="0.25">
      <c r="A747" s="25">
        <v>26303</v>
      </c>
      <c r="B747" s="11" t="s">
        <v>1994</v>
      </c>
      <c r="C747" s="12" t="s">
        <v>764</v>
      </c>
      <c r="D747" s="12" t="s">
        <v>1988</v>
      </c>
    </row>
    <row r="748" spans="1:4" x14ac:dyDescent="0.25">
      <c r="A748" s="25">
        <v>26304</v>
      </c>
      <c r="B748" s="10" t="s">
        <v>3840</v>
      </c>
      <c r="C748" s="1" t="s">
        <v>785</v>
      </c>
      <c r="D748" s="1" t="s">
        <v>354</v>
      </c>
    </row>
    <row r="749" spans="1:4" s="12" customFormat="1" x14ac:dyDescent="0.25">
      <c r="A749" s="25">
        <v>26305</v>
      </c>
      <c r="B749" s="11" t="s">
        <v>1996</v>
      </c>
      <c r="C749" s="12" t="s">
        <v>764</v>
      </c>
      <c r="D749" s="12" t="s">
        <v>1988</v>
      </c>
    </row>
    <row r="750" spans="1:4" x14ac:dyDescent="0.25">
      <c r="A750" s="25">
        <v>26306</v>
      </c>
      <c r="B750" s="11" t="s">
        <v>1491</v>
      </c>
      <c r="C750" s="1" t="s">
        <v>785</v>
      </c>
      <c r="D750" s="1" t="s">
        <v>354</v>
      </c>
    </row>
    <row r="751" spans="1:4" s="12" customFormat="1" x14ac:dyDescent="0.25">
      <c r="A751" s="25">
        <v>26307</v>
      </c>
      <c r="B751" s="11" t="s">
        <v>4536</v>
      </c>
      <c r="C751" s="12" t="s">
        <v>754</v>
      </c>
      <c r="D751" s="12" t="s">
        <v>758</v>
      </c>
    </row>
    <row r="752" spans="1:4" x14ac:dyDescent="0.25">
      <c r="A752" s="25">
        <v>26308</v>
      </c>
      <c r="B752" s="11" t="s">
        <v>10104</v>
      </c>
      <c r="C752" s="1" t="s">
        <v>785</v>
      </c>
      <c r="D752" s="1" t="s">
        <v>354</v>
      </c>
    </row>
    <row r="753" spans="1:4" s="12" customFormat="1" x14ac:dyDescent="0.25">
      <c r="A753" s="25">
        <v>26401</v>
      </c>
      <c r="B753" s="11" t="s">
        <v>2005</v>
      </c>
      <c r="C753" s="12" t="s">
        <v>764</v>
      </c>
      <c r="D753" s="12" t="s">
        <v>1988</v>
      </c>
    </row>
    <row r="754" spans="1:4" x14ac:dyDescent="0.25">
      <c r="A754" s="25">
        <v>26402</v>
      </c>
      <c r="B754" s="11" t="s">
        <v>1531</v>
      </c>
      <c r="C754" s="1" t="s">
        <v>750</v>
      </c>
      <c r="D754" s="1" t="s">
        <v>354</v>
      </c>
    </row>
    <row r="755" spans="1:4" s="12" customFormat="1" x14ac:dyDescent="0.25">
      <c r="A755" s="25">
        <v>26403</v>
      </c>
      <c r="B755" s="11" t="s">
        <v>1987</v>
      </c>
      <c r="C755" s="12" t="s">
        <v>764</v>
      </c>
      <c r="D755" s="12" t="s">
        <v>1988</v>
      </c>
    </row>
    <row r="756" spans="1:4" x14ac:dyDescent="0.25">
      <c r="A756" s="25">
        <v>26404</v>
      </c>
      <c r="B756" s="11" t="s">
        <v>1989</v>
      </c>
      <c r="C756" s="1" t="s">
        <v>764</v>
      </c>
      <c r="D756" s="1" t="s">
        <v>1988</v>
      </c>
    </row>
    <row r="757" spans="1:4" s="12" customFormat="1" x14ac:dyDescent="0.25">
      <c r="A757" s="25">
        <v>26405</v>
      </c>
      <c r="B757" s="11" t="s">
        <v>2821</v>
      </c>
      <c r="C757" s="12" t="s">
        <v>764</v>
      </c>
      <c r="D757" s="12" t="s">
        <v>1988</v>
      </c>
    </row>
    <row r="758" spans="1:4" x14ac:dyDescent="0.25">
      <c r="A758" s="25">
        <v>26801</v>
      </c>
      <c r="B758" s="11" t="s">
        <v>1991</v>
      </c>
      <c r="C758" s="1" t="s">
        <v>764</v>
      </c>
      <c r="D758" s="1" t="s">
        <v>1988</v>
      </c>
    </row>
    <row r="759" spans="1:4" s="12" customFormat="1" x14ac:dyDescent="0.25">
      <c r="A759" s="25">
        <v>26802</v>
      </c>
      <c r="B759" s="11" t="s">
        <v>1496</v>
      </c>
      <c r="C759" s="12" t="s">
        <v>785</v>
      </c>
      <c r="D759" s="12" t="s">
        <v>354</v>
      </c>
    </row>
    <row r="760" spans="1:4" x14ac:dyDescent="0.25">
      <c r="A760" s="25">
        <v>26803</v>
      </c>
      <c r="B760" s="11" t="s">
        <v>3754</v>
      </c>
      <c r="C760" s="1" t="s">
        <v>750</v>
      </c>
      <c r="D760" s="1" t="s">
        <v>354</v>
      </c>
    </row>
    <row r="761" spans="1:4" s="12" customFormat="1" x14ac:dyDescent="0.25">
      <c r="A761" s="25">
        <v>26901</v>
      </c>
      <c r="B761" s="11" t="s">
        <v>1266</v>
      </c>
      <c r="C761" s="12" t="s">
        <v>764</v>
      </c>
      <c r="D761" s="12" t="s">
        <v>1988</v>
      </c>
    </row>
    <row r="762" spans="1:4" x14ac:dyDescent="0.25">
      <c r="A762" s="25">
        <v>26902</v>
      </c>
      <c r="B762" s="11" t="s">
        <v>1992</v>
      </c>
      <c r="C762" s="1" t="s">
        <v>750</v>
      </c>
      <c r="D762" s="1" t="s">
        <v>354</v>
      </c>
    </row>
    <row r="763" spans="1:4" s="12" customFormat="1" x14ac:dyDescent="0.25">
      <c r="A763" s="25">
        <v>26903</v>
      </c>
      <c r="B763" s="11" t="s">
        <v>1267</v>
      </c>
      <c r="C763" s="12" t="s">
        <v>750</v>
      </c>
      <c r="D763" s="12" t="s">
        <v>354</v>
      </c>
    </row>
    <row r="764" spans="1:4" s="12" customFormat="1" x14ac:dyDescent="0.25">
      <c r="A764" s="25">
        <v>27001</v>
      </c>
      <c r="B764" s="11" t="s">
        <v>1999</v>
      </c>
      <c r="C764" s="12" t="s">
        <v>764</v>
      </c>
      <c r="D764" s="12" t="s">
        <v>1988</v>
      </c>
    </row>
    <row r="765" spans="1:4" x14ac:dyDescent="0.25">
      <c r="A765" s="25">
        <v>27002</v>
      </c>
      <c r="B765" s="11" t="s">
        <v>1495</v>
      </c>
      <c r="C765" s="1" t="s">
        <v>785</v>
      </c>
      <c r="D765" s="1" t="s">
        <v>354</v>
      </c>
    </row>
    <row r="766" spans="1:4" s="12" customFormat="1" x14ac:dyDescent="0.25">
      <c r="A766" s="25">
        <v>27003</v>
      </c>
      <c r="B766" s="11" t="s">
        <v>890</v>
      </c>
      <c r="C766" s="12" t="s">
        <v>764</v>
      </c>
      <c r="D766" s="12" t="s">
        <v>1988</v>
      </c>
    </row>
    <row r="767" spans="1:4" x14ac:dyDescent="0.25">
      <c r="A767" s="25">
        <v>27004</v>
      </c>
      <c r="B767" s="11" t="s">
        <v>1572</v>
      </c>
      <c r="C767" s="1" t="s">
        <v>750</v>
      </c>
      <c r="D767" s="1" t="s">
        <v>354</v>
      </c>
    </row>
    <row r="768" spans="1:4" s="12" customFormat="1" x14ac:dyDescent="0.25">
      <c r="A768" s="25">
        <v>27005</v>
      </c>
      <c r="B768" s="11" t="s">
        <v>1998</v>
      </c>
      <c r="C768" s="12" t="s">
        <v>764</v>
      </c>
      <c r="D768" s="12" t="s">
        <v>1988</v>
      </c>
    </row>
    <row r="769" spans="1:4" x14ac:dyDescent="0.25">
      <c r="A769" s="25">
        <v>27006</v>
      </c>
      <c r="B769" s="11" t="s">
        <v>2006</v>
      </c>
      <c r="C769" s="1" t="s">
        <v>764</v>
      </c>
      <c r="D769" s="1" t="s">
        <v>1988</v>
      </c>
    </row>
    <row r="770" spans="1:4" s="12" customFormat="1" x14ac:dyDescent="0.25">
      <c r="A770" s="25">
        <v>27007</v>
      </c>
      <c r="B770" s="11" t="s">
        <v>1530</v>
      </c>
      <c r="C770" s="12" t="s">
        <v>750</v>
      </c>
      <c r="D770" s="12" t="s">
        <v>354</v>
      </c>
    </row>
    <row r="771" spans="1:4" x14ac:dyDescent="0.25">
      <c r="A771" s="25">
        <v>27008</v>
      </c>
      <c r="B771" s="11" t="s">
        <v>3132</v>
      </c>
      <c r="C771" s="1" t="s">
        <v>754</v>
      </c>
      <c r="D771" s="1" t="s">
        <v>751</v>
      </c>
    </row>
    <row r="772" spans="1:4" s="12" customFormat="1" x14ac:dyDescent="0.25">
      <c r="A772" s="25">
        <v>27009</v>
      </c>
      <c r="B772" s="11" t="s">
        <v>3688</v>
      </c>
      <c r="C772" s="12" t="s">
        <v>764</v>
      </c>
      <c r="D772" s="12" t="s">
        <v>1988</v>
      </c>
    </row>
    <row r="773" spans="1:4" x14ac:dyDescent="0.25">
      <c r="A773" s="25">
        <v>27010</v>
      </c>
      <c r="B773" s="11" t="s">
        <v>3793</v>
      </c>
      <c r="C773" s="1" t="s">
        <v>754</v>
      </c>
      <c r="D773" s="1" t="s">
        <v>757</v>
      </c>
    </row>
    <row r="774" spans="1:4" s="12" customFormat="1" x14ac:dyDescent="0.25">
      <c r="A774" s="25">
        <v>27101</v>
      </c>
      <c r="B774" s="11" t="s">
        <v>3133</v>
      </c>
      <c r="C774" s="12" t="s">
        <v>749</v>
      </c>
      <c r="D774" s="12" t="s">
        <v>755</v>
      </c>
    </row>
    <row r="775" spans="1:4" x14ac:dyDescent="0.25">
      <c r="A775" s="25">
        <v>27102</v>
      </c>
      <c r="B775" s="11" t="s">
        <v>3734</v>
      </c>
      <c r="C775" s="1" t="s">
        <v>749</v>
      </c>
      <c r="D775" s="1" t="s">
        <v>755</v>
      </c>
    </row>
    <row r="776" spans="1:4" s="12" customFormat="1" x14ac:dyDescent="0.25">
      <c r="A776" s="25">
        <v>27201</v>
      </c>
      <c r="B776" s="11" t="s">
        <v>4021</v>
      </c>
      <c r="C776" s="12" t="s">
        <v>749</v>
      </c>
      <c r="D776" s="12" t="s">
        <v>755</v>
      </c>
    </row>
    <row r="777" spans="1:4" x14ac:dyDescent="0.25">
      <c r="A777" s="25">
        <v>27202</v>
      </c>
      <c r="B777" s="11" t="s">
        <v>1024</v>
      </c>
      <c r="C777" s="1" t="s">
        <v>754</v>
      </c>
      <c r="D777" s="1" t="s">
        <v>758</v>
      </c>
    </row>
    <row r="778" spans="1:4" s="12" customFormat="1" x14ac:dyDescent="0.25">
      <c r="A778" s="25">
        <v>27203</v>
      </c>
      <c r="B778" s="11" t="s">
        <v>1025</v>
      </c>
      <c r="C778" s="12" t="s">
        <v>754</v>
      </c>
      <c r="D778" s="12" t="s">
        <v>758</v>
      </c>
    </row>
    <row r="779" spans="1:4" x14ac:dyDescent="0.25">
      <c r="A779" s="25">
        <v>27204</v>
      </c>
      <c r="B779" s="11" t="s">
        <v>1026</v>
      </c>
      <c r="C779" s="1" t="s">
        <v>754</v>
      </c>
      <c r="D779" s="1" t="s">
        <v>758</v>
      </c>
    </row>
    <row r="780" spans="1:4" s="12" customFormat="1" x14ac:dyDescent="0.25">
      <c r="A780" s="25">
        <v>27301</v>
      </c>
      <c r="B780" s="11" t="s">
        <v>1853</v>
      </c>
      <c r="C780" s="12" t="s">
        <v>749</v>
      </c>
      <c r="D780" s="12" t="s">
        <v>758</v>
      </c>
    </row>
    <row r="781" spans="1:4" x14ac:dyDescent="0.25">
      <c r="A781" s="25">
        <v>27302</v>
      </c>
      <c r="B781" s="11" t="s">
        <v>4629</v>
      </c>
      <c r="C781" s="1" t="s">
        <v>754</v>
      </c>
      <c r="D781" s="1" t="s">
        <v>758</v>
      </c>
    </row>
    <row r="782" spans="1:4" s="12" customFormat="1" x14ac:dyDescent="0.25">
      <c r="A782" s="25">
        <v>40001</v>
      </c>
      <c r="B782" s="11" t="s">
        <v>369</v>
      </c>
      <c r="C782" s="12" t="s">
        <v>749</v>
      </c>
      <c r="D782" s="12" t="s">
        <v>755</v>
      </c>
    </row>
    <row r="783" spans="1:4" x14ac:dyDescent="0.25">
      <c r="A783" s="25">
        <v>40002</v>
      </c>
      <c r="B783" s="11" t="s">
        <v>1542</v>
      </c>
      <c r="C783" s="1" t="s">
        <v>750</v>
      </c>
      <c r="D783" s="1" t="s">
        <v>354</v>
      </c>
    </row>
    <row r="784" spans="1:4" s="12" customFormat="1" x14ac:dyDescent="0.25">
      <c r="A784" s="25">
        <v>40003</v>
      </c>
      <c r="B784" s="11" t="s">
        <v>2063</v>
      </c>
      <c r="C784" s="12" t="s">
        <v>754</v>
      </c>
      <c r="D784" s="12" t="s">
        <v>755</v>
      </c>
    </row>
    <row r="785" spans="1:4" s="12" customFormat="1" x14ac:dyDescent="0.25">
      <c r="A785" s="25">
        <v>40004</v>
      </c>
      <c r="B785" s="11" t="s">
        <v>2009</v>
      </c>
      <c r="C785" s="12" t="s">
        <v>764</v>
      </c>
      <c r="D785" s="12" t="s">
        <v>1988</v>
      </c>
    </row>
    <row r="786" spans="1:4" s="12" customFormat="1" x14ac:dyDescent="0.25">
      <c r="A786" s="25">
        <v>40005</v>
      </c>
      <c r="B786" s="11" t="s">
        <v>2011</v>
      </c>
      <c r="C786" s="12" t="s">
        <v>764</v>
      </c>
      <c r="D786" s="12" t="s">
        <v>1988</v>
      </c>
    </row>
    <row r="787" spans="1:4" s="12" customFormat="1" x14ac:dyDescent="0.25">
      <c r="A787" s="25">
        <v>40006</v>
      </c>
      <c r="B787" s="11" t="s">
        <v>2010</v>
      </c>
      <c r="C787" s="12" t="s">
        <v>764</v>
      </c>
      <c r="D787" s="12" t="s">
        <v>757</v>
      </c>
    </row>
    <row r="788" spans="1:4" x14ac:dyDescent="0.25">
      <c r="A788" s="25">
        <v>40007</v>
      </c>
      <c r="B788" s="11" t="s">
        <v>4289</v>
      </c>
      <c r="C788" s="1" t="s">
        <v>749</v>
      </c>
      <c r="D788" s="1" t="s">
        <v>370</v>
      </c>
    </row>
    <row r="789" spans="1:4" s="12" customFormat="1" x14ac:dyDescent="0.25">
      <c r="A789" s="25">
        <v>40008</v>
      </c>
      <c r="B789" s="11" t="s">
        <v>535</v>
      </c>
      <c r="C789" s="12" t="s">
        <v>749</v>
      </c>
      <c r="D789" s="12" t="s">
        <v>757</v>
      </c>
    </row>
    <row r="790" spans="1:4" x14ac:dyDescent="0.25">
      <c r="A790" s="25">
        <v>40009</v>
      </c>
      <c r="B790" s="11" t="s">
        <v>1452</v>
      </c>
      <c r="C790" s="1" t="s">
        <v>766</v>
      </c>
      <c r="D790" s="1" t="s">
        <v>354</v>
      </c>
    </row>
    <row r="791" spans="1:4" s="12" customFormat="1" x14ac:dyDescent="0.25">
      <c r="A791" s="25">
        <v>40010</v>
      </c>
      <c r="B791" s="11" t="s">
        <v>1442</v>
      </c>
      <c r="C791" s="12" t="s">
        <v>766</v>
      </c>
      <c r="D791" s="12" t="s">
        <v>354</v>
      </c>
    </row>
    <row r="792" spans="1:4" x14ac:dyDescent="0.25">
      <c r="A792" s="25">
        <v>40011</v>
      </c>
      <c r="B792" s="11" t="s">
        <v>1390</v>
      </c>
      <c r="C792" s="1" t="s">
        <v>754</v>
      </c>
      <c r="D792" s="1" t="s">
        <v>370</v>
      </c>
    </row>
    <row r="793" spans="1:4" s="12" customFormat="1" x14ac:dyDescent="0.25">
      <c r="A793" s="25">
        <v>40012</v>
      </c>
      <c r="B793" s="11" t="s">
        <v>1390</v>
      </c>
      <c r="C793" s="12" t="s">
        <v>766</v>
      </c>
      <c r="D793" s="12" t="s">
        <v>354</v>
      </c>
    </row>
    <row r="794" spans="1:4" x14ac:dyDescent="0.25">
      <c r="A794" s="25">
        <v>40013</v>
      </c>
      <c r="B794" s="11" t="s">
        <v>1794</v>
      </c>
      <c r="C794" s="1" t="s">
        <v>749</v>
      </c>
      <c r="D794" s="1" t="s">
        <v>753</v>
      </c>
    </row>
    <row r="795" spans="1:4" s="12" customFormat="1" x14ac:dyDescent="0.25">
      <c r="A795" s="25">
        <v>40014</v>
      </c>
      <c r="B795" s="11" t="s">
        <v>2390</v>
      </c>
      <c r="C795" s="12" t="s">
        <v>754</v>
      </c>
      <c r="D795" s="12" t="s">
        <v>753</v>
      </c>
    </row>
    <row r="796" spans="1:4" x14ac:dyDescent="0.25">
      <c r="A796" s="25">
        <v>40015</v>
      </c>
      <c r="B796" s="11" t="s">
        <v>413</v>
      </c>
      <c r="C796" s="1" t="s">
        <v>749</v>
      </c>
      <c r="D796" s="1" t="s">
        <v>370</v>
      </c>
    </row>
    <row r="797" spans="1:4" s="12" customFormat="1" x14ac:dyDescent="0.25">
      <c r="A797" s="25">
        <v>40016</v>
      </c>
      <c r="B797" s="11" t="s">
        <v>1349</v>
      </c>
      <c r="C797" s="12" t="s">
        <v>754</v>
      </c>
      <c r="D797" s="12" t="s">
        <v>370</v>
      </c>
    </row>
    <row r="798" spans="1:4" x14ac:dyDescent="0.25">
      <c r="A798" s="25">
        <v>40017</v>
      </c>
      <c r="B798" s="11" t="s">
        <v>1027</v>
      </c>
      <c r="C798" s="1" t="s">
        <v>750</v>
      </c>
      <c r="D798" s="1" t="s">
        <v>354</v>
      </c>
    </row>
    <row r="799" spans="1:4" s="12" customFormat="1" x14ac:dyDescent="0.25">
      <c r="A799" s="25">
        <v>40018</v>
      </c>
      <c r="B799" s="11" t="s">
        <v>239</v>
      </c>
      <c r="C799" s="12" t="s">
        <v>754</v>
      </c>
      <c r="D799" s="12" t="s">
        <v>370</v>
      </c>
    </row>
    <row r="800" spans="1:4" s="12" customFormat="1" x14ac:dyDescent="0.25">
      <c r="A800" s="25">
        <v>40019</v>
      </c>
      <c r="B800" s="11" t="s">
        <v>440</v>
      </c>
      <c r="C800" s="12" t="s">
        <v>749</v>
      </c>
      <c r="D800" s="12" t="s">
        <v>370</v>
      </c>
    </row>
    <row r="801" spans="1:4" s="12" customFormat="1" x14ac:dyDescent="0.25">
      <c r="A801" s="27">
        <v>40020</v>
      </c>
      <c r="B801" s="8" t="s">
        <v>287</v>
      </c>
      <c r="C801" s="12" t="s">
        <v>754</v>
      </c>
      <c r="D801" s="12" t="s">
        <v>753</v>
      </c>
    </row>
    <row r="802" spans="1:4" s="12" customFormat="1" x14ac:dyDescent="0.25">
      <c r="A802" s="27">
        <v>40021</v>
      </c>
      <c r="B802" s="8" t="s">
        <v>447</v>
      </c>
      <c r="C802" s="12" t="s">
        <v>749</v>
      </c>
      <c r="D802" s="12" t="s">
        <v>752</v>
      </c>
    </row>
    <row r="803" spans="1:4" s="12" customFormat="1" x14ac:dyDescent="0.25">
      <c r="A803" s="27">
        <v>40022</v>
      </c>
      <c r="B803" s="8" t="s">
        <v>1788</v>
      </c>
      <c r="C803" s="12" t="s">
        <v>749</v>
      </c>
      <c r="D803" s="12" t="s">
        <v>753</v>
      </c>
    </row>
    <row r="804" spans="1:4" x14ac:dyDescent="0.25">
      <c r="A804" s="27">
        <v>40023</v>
      </c>
      <c r="B804" s="8" t="s">
        <v>426</v>
      </c>
      <c r="C804" s="1" t="s">
        <v>749</v>
      </c>
      <c r="D804" s="1" t="s">
        <v>370</v>
      </c>
    </row>
    <row r="805" spans="1:4" s="12" customFormat="1" x14ac:dyDescent="0.25">
      <c r="A805" s="27">
        <v>40024</v>
      </c>
      <c r="B805" s="8" t="s">
        <v>2066</v>
      </c>
      <c r="C805" s="12" t="s">
        <v>754</v>
      </c>
      <c r="D805" s="12" t="s">
        <v>755</v>
      </c>
    </row>
    <row r="806" spans="1:4" x14ac:dyDescent="0.25">
      <c r="A806" s="27">
        <v>40025</v>
      </c>
      <c r="B806" s="8" t="s">
        <v>3319</v>
      </c>
      <c r="C806" s="1" t="s">
        <v>749</v>
      </c>
      <c r="D806" s="1" t="s">
        <v>370</v>
      </c>
    </row>
    <row r="807" spans="1:4" s="12" customFormat="1" x14ac:dyDescent="0.25">
      <c r="A807" s="25">
        <v>40026</v>
      </c>
      <c r="B807" s="11" t="s">
        <v>371</v>
      </c>
      <c r="C807" s="12" t="s">
        <v>749</v>
      </c>
      <c r="D807" s="12" t="s">
        <v>370</v>
      </c>
    </row>
    <row r="808" spans="1:4" x14ac:dyDescent="0.25">
      <c r="A808" s="25">
        <v>40027</v>
      </c>
      <c r="B808" s="11" t="s">
        <v>2867</v>
      </c>
      <c r="C808" s="1" t="s">
        <v>749</v>
      </c>
      <c r="D808" s="1" t="s">
        <v>753</v>
      </c>
    </row>
    <row r="809" spans="1:4" s="12" customFormat="1" x14ac:dyDescent="0.25">
      <c r="A809" s="25">
        <v>40028</v>
      </c>
      <c r="B809" s="11" t="s">
        <v>368</v>
      </c>
      <c r="C809" s="12" t="s">
        <v>749</v>
      </c>
      <c r="D809" s="12" t="s">
        <v>370</v>
      </c>
    </row>
    <row r="810" spans="1:4" x14ac:dyDescent="0.25">
      <c r="A810" s="25">
        <v>40029</v>
      </c>
      <c r="B810" s="11" t="s">
        <v>2378</v>
      </c>
      <c r="C810" s="1" t="s">
        <v>754</v>
      </c>
      <c r="D810" s="1" t="s">
        <v>753</v>
      </c>
    </row>
    <row r="811" spans="1:4" s="12" customFormat="1" x14ac:dyDescent="0.25">
      <c r="A811" s="25">
        <v>40030</v>
      </c>
      <c r="B811" s="11" t="s">
        <v>1414</v>
      </c>
      <c r="C811" s="12" t="s">
        <v>754</v>
      </c>
      <c r="D811" s="12" t="s">
        <v>370</v>
      </c>
    </row>
    <row r="812" spans="1:4" s="12" customFormat="1" x14ac:dyDescent="0.25">
      <c r="A812" s="25">
        <v>40031</v>
      </c>
      <c r="B812" s="11" t="s">
        <v>1930</v>
      </c>
      <c r="C812" s="12" t="s">
        <v>749</v>
      </c>
      <c r="D812" s="12" t="s">
        <v>755</v>
      </c>
    </row>
    <row r="813" spans="1:4" s="12" customFormat="1" x14ac:dyDescent="0.25">
      <c r="A813" s="25">
        <v>40032</v>
      </c>
      <c r="B813" s="11" t="s">
        <v>2868</v>
      </c>
      <c r="C813" s="12" t="s">
        <v>749</v>
      </c>
      <c r="D813" s="12" t="s">
        <v>370</v>
      </c>
    </row>
    <row r="814" spans="1:4" s="12" customFormat="1" x14ac:dyDescent="0.25">
      <c r="A814" s="25">
        <v>40033</v>
      </c>
      <c r="B814" s="11" t="s">
        <v>843</v>
      </c>
      <c r="C814" s="12" t="s">
        <v>754</v>
      </c>
      <c r="D814" s="12" t="s">
        <v>753</v>
      </c>
    </row>
    <row r="815" spans="1:4" s="12" customFormat="1" x14ac:dyDescent="0.25">
      <c r="A815" s="25">
        <v>40034</v>
      </c>
      <c r="B815" s="11" t="s">
        <v>1206</v>
      </c>
      <c r="C815" s="12" t="s">
        <v>750</v>
      </c>
      <c r="D815" s="12" t="s">
        <v>354</v>
      </c>
    </row>
    <row r="816" spans="1:4" s="12" customFormat="1" x14ac:dyDescent="0.25">
      <c r="A816" s="25">
        <v>40035</v>
      </c>
      <c r="B816" s="11" t="s">
        <v>1268</v>
      </c>
      <c r="C816" s="12" t="s">
        <v>754</v>
      </c>
      <c r="D816" s="12" t="s">
        <v>755</v>
      </c>
    </row>
    <row r="817" spans="1:4" s="12" customFormat="1" x14ac:dyDescent="0.25">
      <c r="A817" s="25">
        <v>40036</v>
      </c>
      <c r="B817" s="11" t="s">
        <v>2428</v>
      </c>
      <c r="C817" s="12" t="s">
        <v>754</v>
      </c>
      <c r="D817" s="12" t="s">
        <v>753</v>
      </c>
    </row>
    <row r="818" spans="1:4" x14ac:dyDescent="0.25">
      <c r="A818" s="25">
        <v>40037</v>
      </c>
      <c r="B818" s="11" t="s">
        <v>2822</v>
      </c>
      <c r="C818" s="1" t="s">
        <v>749</v>
      </c>
      <c r="D818" s="1" t="s">
        <v>370</v>
      </c>
    </row>
    <row r="819" spans="1:4" s="12" customFormat="1" x14ac:dyDescent="0.25">
      <c r="A819" s="25">
        <v>40038</v>
      </c>
      <c r="B819" s="11" t="s">
        <v>2869</v>
      </c>
      <c r="C819" s="12" t="s">
        <v>754</v>
      </c>
      <c r="D819" s="12" t="s">
        <v>370</v>
      </c>
    </row>
    <row r="820" spans="1:4" x14ac:dyDescent="0.25">
      <c r="A820" s="25">
        <v>40039</v>
      </c>
      <c r="B820" s="11" t="s">
        <v>2870</v>
      </c>
      <c r="C820" s="1" t="s">
        <v>749</v>
      </c>
      <c r="D820" s="1" t="s">
        <v>753</v>
      </c>
    </row>
    <row r="821" spans="1:4" s="12" customFormat="1" x14ac:dyDescent="0.25">
      <c r="A821" s="25">
        <v>40040</v>
      </c>
      <c r="B821" s="11" t="s">
        <v>3452</v>
      </c>
      <c r="C821" s="12" t="s">
        <v>754</v>
      </c>
      <c r="D821" s="12" t="s">
        <v>370</v>
      </c>
    </row>
    <row r="822" spans="1:4" x14ac:dyDescent="0.25">
      <c r="A822" s="25">
        <v>40041</v>
      </c>
      <c r="B822" s="11" t="s">
        <v>3453</v>
      </c>
      <c r="C822" s="1" t="s">
        <v>754</v>
      </c>
      <c r="D822" s="1" t="s">
        <v>753</v>
      </c>
    </row>
    <row r="823" spans="1:4" s="12" customFormat="1" x14ac:dyDescent="0.25">
      <c r="A823" s="25">
        <v>40042</v>
      </c>
      <c r="B823" s="11" t="s">
        <v>3454</v>
      </c>
      <c r="C823" s="12" t="s">
        <v>754</v>
      </c>
      <c r="D823" s="12" t="s">
        <v>755</v>
      </c>
    </row>
    <row r="824" spans="1:4" x14ac:dyDescent="0.25">
      <c r="A824" s="25">
        <v>40043</v>
      </c>
      <c r="B824" s="11" t="s">
        <v>3592</v>
      </c>
      <c r="C824" s="1" t="s">
        <v>754</v>
      </c>
      <c r="D824" s="1" t="s">
        <v>753</v>
      </c>
    </row>
    <row r="825" spans="1:4" s="12" customFormat="1" x14ac:dyDescent="0.25">
      <c r="A825" s="25">
        <v>40044</v>
      </c>
      <c r="B825" s="11" t="s">
        <v>3593</v>
      </c>
      <c r="C825" s="12" t="s">
        <v>749</v>
      </c>
      <c r="D825" s="12" t="s">
        <v>757</v>
      </c>
    </row>
    <row r="826" spans="1:4" x14ac:dyDescent="0.25">
      <c r="A826" s="25">
        <v>40045</v>
      </c>
      <c r="B826" s="11" t="s">
        <v>3594</v>
      </c>
      <c r="C826" s="1" t="s">
        <v>754</v>
      </c>
      <c r="D826" s="1" t="s">
        <v>755</v>
      </c>
    </row>
    <row r="827" spans="1:4" x14ac:dyDescent="0.25">
      <c r="A827" s="25">
        <v>40046</v>
      </c>
      <c r="B827" s="11" t="s">
        <v>3689</v>
      </c>
      <c r="C827" s="1" t="s">
        <v>754</v>
      </c>
      <c r="D827" s="1" t="s">
        <v>370</v>
      </c>
    </row>
    <row r="828" spans="1:4" x14ac:dyDescent="0.25">
      <c r="A828" s="25">
        <v>40047</v>
      </c>
      <c r="B828" s="11" t="s">
        <v>3735</v>
      </c>
      <c r="C828" s="1" t="s">
        <v>754</v>
      </c>
      <c r="D828" s="1" t="s">
        <v>370</v>
      </c>
    </row>
    <row r="829" spans="1:4" s="12" customFormat="1" x14ac:dyDescent="0.25">
      <c r="A829" s="25">
        <v>40048</v>
      </c>
      <c r="B829" s="11" t="s">
        <v>3690</v>
      </c>
      <c r="C829" s="12" t="s">
        <v>754</v>
      </c>
      <c r="D829" s="12" t="s">
        <v>753</v>
      </c>
    </row>
    <row r="830" spans="1:4" s="12" customFormat="1" x14ac:dyDescent="0.25">
      <c r="A830" s="25">
        <v>40049</v>
      </c>
      <c r="B830" s="11" t="s">
        <v>3794</v>
      </c>
      <c r="C830" s="12" t="s">
        <v>754</v>
      </c>
      <c r="D830" s="12" t="s">
        <v>753</v>
      </c>
    </row>
    <row r="831" spans="1:4" s="12" customFormat="1" x14ac:dyDescent="0.25">
      <c r="A831" s="25">
        <v>40050</v>
      </c>
      <c r="B831" s="11" t="s">
        <v>3795</v>
      </c>
      <c r="C831" s="12" t="s">
        <v>754</v>
      </c>
      <c r="D831" s="12" t="s">
        <v>370</v>
      </c>
    </row>
    <row r="832" spans="1:4" x14ac:dyDescent="0.25">
      <c r="A832" s="25">
        <v>40051</v>
      </c>
      <c r="B832" s="11" t="s">
        <v>3841</v>
      </c>
      <c r="C832" s="1" t="s">
        <v>749</v>
      </c>
      <c r="D832" s="1" t="s">
        <v>370</v>
      </c>
    </row>
    <row r="833" spans="1:4" s="12" customFormat="1" x14ac:dyDescent="0.25">
      <c r="A833" s="25">
        <v>40052</v>
      </c>
      <c r="B833" s="11" t="s">
        <v>3981</v>
      </c>
      <c r="C833" s="12" t="s">
        <v>754</v>
      </c>
      <c r="D833" s="12" t="s">
        <v>757</v>
      </c>
    </row>
    <row r="834" spans="1:4" x14ac:dyDescent="0.25">
      <c r="A834" s="25">
        <v>40053</v>
      </c>
      <c r="B834" s="11" t="s">
        <v>3841</v>
      </c>
      <c r="C834" s="1" t="s">
        <v>754</v>
      </c>
      <c r="D834" s="1" t="s">
        <v>370</v>
      </c>
    </row>
    <row r="835" spans="1:4" s="12" customFormat="1" x14ac:dyDescent="0.25">
      <c r="A835" s="25">
        <v>40054</v>
      </c>
      <c r="B835" s="11" t="s">
        <v>3922</v>
      </c>
      <c r="C835" s="12" t="s">
        <v>749</v>
      </c>
      <c r="D835" s="12" t="s">
        <v>753</v>
      </c>
    </row>
    <row r="836" spans="1:4" x14ac:dyDescent="0.25">
      <c r="A836" s="25">
        <v>40055</v>
      </c>
      <c r="B836" s="11" t="s">
        <v>4090</v>
      </c>
      <c r="C836" s="1" t="s">
        <v>749</v>
      </c>
      <c r="D836" s="1" t="s">
        <v>753</v>
      </c>
    </row>
    <row r="837" spans="1:4" s="12" customFormat="1" x14ac:dyDescent="0.25">
      <c r="A837" s="25">
        <v>40056</v>
      </c>
      <c r="B837" s="11" t="s">
        <v>4104</v>
      </c>
      <c r="C837" s="12" t="s">
        <v>749</v>
      </c>
      <c r="D837" s="12" t="s">
        <v>753</v>
      </c>
    </row>
    <row r="838" spans="1:4" x14ac:dyDescent="0.25">
      <c r="A838" s="25">
        <v>40057</v>
      </c>
      <c r="B838" s="11" t="s">
        <v>4105</v>
      </c>
      <c r="C838" s="1" t="s">
        <v>749</v>
      </c>
      <c r="D838" s="1" t="s">
        <v>370</v>
      </c>
    </row>
    <row r="839" spans="1:4" s="12" customFormat="1" x14ac:dyDescent="0.25">
      <c r="A839" s="25">
        <v>40058</v>
      </c>
      <c r="B839" s="11" t="s">
        <v>4630</v>
      </c>
      <c r="C839" s="12" t="s">
        <v>754</v>
      </c>
      <c r="D839" s="12" t="s">
        <v>753</v>
      </c>
    </row>
    <row r="840" spans="1:4" x14ac:dyDescent="0.25">
      <c r="A840" s="25">
        <v>40201</v>
      </c>
      <c r="B840" s="11" t="s">
        <v>286</v>
      </c>
      <c r="C840" s="1" t="s">
        <v>754</v>
      </c>
      <c r="D840" s="1" t="s">
        <v>758</v>
      </c>
    </row>
    <row r="841" spans="1:4" s="12" customFormat="1" x14ac:dyDescent="0.25">
      <c r="A841" s="25">
        <v>40301</v>
      </c>
      <c r="B841" s="11" t="s">
        <v>745</v>
      </c>
      <c r="C841" s="12" t="s">
        <v>749</v>
      </c>
      <c r="D841" s="12" t="s">
        <v>752</v>
      </c>
    </row>
    <row r="842" spans="1:4" x14ac:dyDescent="0.25">
      <c r="A842" s="25">
        <v>40302</v>
      </c>
      <c r="B842" s="11" t="s">
        <v>283</v>
      </c>
      <c r="C842" s="1" t="s">
        <v>754</v>
      </c>
      <c r="D842" s="1" t="s">
        <v>751</v>
      </c>
    </row>
    <row r="843" spans="1:4" s="12" customFormat="1" x14ac:dyDescent="0.25">
      <c r="A843" s="25">
        <v>40303</v>
      </c>
      <c r="B843" s="11" t="s">
        <v>2096</v>
      </c>
      <c r="C843" s="12" t="s">
        <v>754</v>
      </c>
      <c r="D843" s="12" t="s">
        <v>751</v>
      </c>
    </row>
    <row r="844" spans="1:4" x14ac:dyDescent="0.25">
      <c r="A844" s="25">
        <v>40304</v>
      </c>
      <c r="B844" s="11" t="s">
        <v>1737</v>
      </c>
      <c r="C844" s="1" t="s">
        <v>749</v>
      </c>
      <c r="D844" s="1" t="s">
        <v>751</v>
      </c>
    </row>
    <row r="845" spans="1:4" s="12" customFormat="1" x14ac:dyDescent="0.25">
      <c r="A845" s="25">
        <v>40305</v>
      </c>
      <c r="B845" s="11" t="s">
        <v>470</v>
      </c>
      <c r="C845" s="12" t="s">
        <v>749</v>
      </c>
      <c r="D845" s="12" t="s">
        <v>752</v>
      </c>
    </row>
    <row r="846" spans="1:4" x14ac:dyDescent="0.25">
      <c r="A846" s="25">
        <v>40306</v>
      </c>
      <c r="B846" s="11" t="s">
        <v>316</v>
      </c>
      <c r="C846" s="1" t="s">
        <v>754</v>
      </c>
      <c r="D846" s="1" t="s">
        <v>751</v>
      </c>
    </row>
    <row r="847" spans="1:4" s="12" customFormat="1" x14ac:dyDescent="0.25">
      <c r="A847" s="25">
        <v>40307</v>
      </c>
      <c r="B847" s="11" t="s">
        <v>1108</v>
      </c>
      <c r="C847" s="12" t="s">
        <v>754</v>
      </c>
      <c r="D847" s="12" t="s">
        <v>751</v>
      </c>
    </row>
    <row r="848" spans="1:4" x14ac:dyDescent="0.25">
      <c r="A848" s="25">
        <v>40308</v>
      </c>
      <c r="B848" s="11" t="s">
        <v>3320</v>
      </c>
      <c r="C848" s="1" t="s">
        <v>754</v>
      </c>
      <c r="D848" s="1" t="s">
        <v>751</v>
      </c>
    </row>
    <row r="849" spans="1:4" s="12" customFormat="1" x14ac:dyDescent="0.25">
      <c r="A849" s="25">
        <v>40309</v>
      </c>
      <c r="B849" s="11" t="s">
        <v>2429</v>
      </c>
      <c r="C849" s="12" t="s">
        <v>754</v>
      </c>
      <c r="D849" s="12" t="s">
        <v>751</v>
      </c>
    </row>
    <row r="850" spans="1:4" x14ac:dyDescent="0.25">
      <c r="A850" s="25">
        <v>40310</v>
      </c>
      <c r="B850" s="11" t="s">
        <v>3134</v>
      </c>
      <c r="C850" s="1" t="s">
        <v>754</v>
      </c>
      <c r="D850" s="1" t="s">
        <v>751</v>
      </c>
    </row>
    <row r="851" spans="1:4" s="12" customFormat="1" x14ac:dyDescent="0.25">
      <c r="A851" s="25">
        <v>40311</v>
      </c>
      <c r="B851" s="11" t="s">
        <v>3410</v>
      </c>
      <c r="C851" s="12" t="s">
        <v>754</v>
      </c>
      <c r="D851" s="12" t="s">
        <v>751</v>
      </c>
    </row>
    <row r="852" spans="1:4" x14ac:dyDescent="0.25">
      <c r="A852" s="25">
        <v>40312</v>
      </c>
      <c r="B852" s="11" t="s">
        <v>3595</v>
      </c>
      <c r="C852" s="1" t="s">
        <v>754</v>
      </c>
      <c r="D852" s="1" t="s">
        <v>751</v>
      </c>
    </row>
    <row r="853" spans="1:4" s="12" customFormat="1" x14ac:dyDescent="0.25">
      <c r="A853" s="25">
        <v>40313</v>
      </c>
      <c r="B853" s="11" t="s">
        <v>3796</v>
      </c>
      <c r="C853" s="12" t="s">
        <v>754</v>
      </c>
      <c r="D853" s="12" t="s">
        <v>751</v>
      </c>
    </row>
    <row r="854" spans="1:4" x14ac:dyDescent="0.25">
      <c r="A854" s="25">
        <v>40314</v>
      </c>
      <c r="B854" s="11" t="s">
        <v>3893</v>
      </c>
      <c r="C854" s="1" t="s">
        <v>754</v>
      </c>
      <c r="D854" s="1" t="s">
        <v>751</v>
      </c>
    </row>
    <row r="855" spans="1:4" x14ac:dyDescent="0.25">
      <c r="A855" s="25">
        <v>40315</v>
      </c>
      <c r="B855" s="11" t="s">
        <v>4040</v>
      </c>
      <c r="C855" s="1" t="s">
        <v>754</v>
      </c>
      <c r="D855" s="1" t="s">
        <v>751</v>
      </c>
    </row>
    <row r="856" spans="1:4" x14ac:dyDescent="0.25">
      <c r="A856" s="25">
        <v>40316</v>
      </c>
      <c r="B856" s="11" t="s">
        <v>4263</v>
      </c>
      <c r="C856" s="1" t="s">
        <v>754</v>
      </c>
      <c r="D856" s="1" t="s">
        <v>751</v>
      </c>
    </row>
    <row r="857" spans="1:4" x14ac:dyDescent="0.25">
      <c r="A857" s="25">
        <v>40317</v>
      </c>
      <c r="B857" s="11" t="s">
        <v>4397</v>
      </c>
      <c r="C857" s="1" t="s">
        <v>754</v>
      </c>
      <c r="D857" s="1" t="s">
        <v>751</v>
      </c>
    </row>
    <row r="858" spans="1:4" x14ac:dyDescent="0.25">
      <c r="A858" s="25">
        <v>40401</v>
      </c>
      <c r="B858" s="11" t="s">
        <v>1730</v>
      </c>
      <c r="C858" s="1" t="s">
        <v>749</v>
      </c>
      <c r="D858" s="1" t="s">
        <v>751</v>
      </c>
    </row>
    <row r="859" spans="1:4" s="12" customFormat="1" x14ac:dyDescent="0.25">
      <c r="A859" s="25">
        <v>40501</v>
      </c>
      <c r="B859" s="11" t="s">
        <v>1850</v>
      </c>
      <c r="C859" s="12" t="s">
        <v>749</v>
      </c>
      <c r="D859" s="12" t="s">
        <v>755</v>
      </c>
    </row>
    <row r="860" spans="1:4" x14ac:dyDescent="0.25">
      <c r="A860" s="25">
        <v>40601</v>
      </c>
      <c r="B860" s="11" t="s">
        <v>3596</v>
      </c>
      <c r="C860" s="1" t="s">
        <v>749</v>
      </c>
      <c r="D860" s="1" t="s">
        <v>755</v>
      </c>
    </row>
    <row r="861" spans="1:4" s="12" customFormat="1" x14ac:dyDescent="0.25">
      <c r="A861" s="25">
        <v>40602</v>
      </c>
      <c r="B861" s="11" t="s">
        <v>3597</v>
      </c>
      <c r="C861" s="12" t="s">
        <v>754</v>
      </c>
      <c r="D861" s="12" t="s">
        <v>755</v>
      </c>
    </row>
    <row r="862" spans="1:4" x14ac:dyDescent="0.25">
      <c r="A862" s="25">
        <v>41001</v>
      </c>
      <c r="B862" s="11" t="s">
        <v>4114</v>
      </c>
      <c r="C862" s="1" t="s">
        <v>749</v>
      </c>
      <c r="D862" s="1" t="s">
        <v>755</v>
      </c>
    </row>
    <row r="863" spans="1:4" s="12" customFormat="1" x14ac:dyDescent="0.25">
      <c r="A863" s="25">
        <v>41002</v>
      </c>
      <c r="B863" s="11" t="s">
        <v>2277</v>
      </c>
      <c r="C863" s="12" t="s">
        <v>754</v>
      </c>
      <c r="D863" s="12" t="s">
        <v>753</v>
      </c>
    </row>
    <row r="864" spans="1:4" s="12" customFormat="1" x14ac:dyDescent="0.25">
      <c r="A864" s="25">
        <v>41003</v>
      </c>
      <c r="B864" s="11" t="s">
        <v>3321</v>
      </c>
      <c r="C864" s="12" t="s">
        <v>749</v>
      </c>
      <c r="D864" s="12" t="s">
        <v>755</v>
      </c>
    </row>
    <row r="865" spans="1:4" x14ac:dyDescent="0.25">
      <c r="A865" s="25">
        <v>41004</v>
      </c>
      <c r="B865" s="11" t="s">
        <v>559</v>
      </c>
      <c r="C865" s="1" t="s">
        <v>749</v>
      </c>
      <c r="D865" s="1" t="s">
        <v>755</v>
      </c>
    </row>
    <row r="866" spans="1:4" s="12" customFormat="1" x14ac:dyDescent="0.25">
      <c r="A866" s="25">
        <v>41005</v>
      </c>
      <c r="B866" s="11" t="s">
        <v>1852</v>
      </c>
      <c r="C866" s="12" t="s">
        <v>749</v>
      </c>
      <c r="D866" s="12" t="s">
        <v>755</v>
      </c>
    </row>
    <row r="867" spans="1:4" x14ac:dyDescent="0.25">
      <c r="A867" s="25">
        <v>41006</v>
      </c>
      <c r="B867" s="11" t="s">
        <v>3411</v>
      </c>
      <c r="C867" s="1" t="s">
        <v>754</v>
      </c>
      <c r="D867" s="1" t="s">
        <v>755</v>
      </c>
    </row>
    <row r="868" spans="1:4" s="12" customFormat="1" x14ac:dyDescent="0.25">
      <c r="A868" s="25">
        <v>41007</v>
      </c>
      <c r="B868" s="11" t="s">
        <v>3690</v>
      </c>
      <c r="C868" s="12" t="s">
        <v>754</v>
      </c>
      <c r="D868" s="12" t="s">
        <v>755</v>
      </c>
    </row>
    <row r="869" spans="1:4" x14ac:dyDescent="0.25">
      <c r="A869" s="25">
        <v>41008</v>
      </c>
      <c r="B869" s="11" t="s">
        <v>3797</v>
      </c>
      <c r="C869" s="1" t="s">
        <v>754</v>
      </c>
      <c r="D869" s="1" t="s">
        <v>755</v>
      </c>
    </row>
    <row r="870" spans="1:4" s="12" customFormat="1" x14ac:dyDescent="0.25">
      <c r="A870" s="25">
        <v>41101</v>
      </c>
      <c r="B870" s="11" t="s">
        <v>3842</v>
      </c>
      <c r="C870" s="12" t="s">
        <v>749</v>
      </c>
      <c r="D870" s="12" t="s">
        <v>755</v>
      </c>
    </row>
    <row r="871" spans="1:4" s="12" customFormat="1" x14ac:dyDescent="0.25">
      <c r="A871" s="25">
        <v>42001</v>
      </c>
      <c r="B871" s="11" t="s">
        <v>3455</v>
      </c>
      <c r="C871" s="12" t="s">
        <v>749</v>
      </c>
      <c r="D871" s="12" t="s">
        <v>753</v>
      </c>
    </row>
    <row r="872" spans="1:4" s="12" customFormat="1" x14ac:dyDescent="0.25">
      <c r="A872" s="25">
        <v>42002</v>
      </c>
      <c r="B872" s="11" t="s">
        <v>4537</v>
      </c>
      <c r="C872" s="12" t="s">
        <v>785</v>
      </c>
      <c r="D872" s="12" t="s">
        <v>354</v>
      </c>
    </row>
    <row r="873" spans="1:4" s="12" customFormat="1" x14ac:dyDescent="0.25">
      <c r="A873" s="25">
        <v>42101</v>
      </c>
      <c r="B873" s="11" t="s">
        <v>3412</v>
      </c>
      <c r="C873" s="12" t="s">
        <v>749</v>
      </c>
      <c r="D873" s="12" t="s">
        <v>753</v>
      </c>
    </row>
    <row r="874" spans="1:4" s="12" customFormat="1" x14ac:dyDescent="0.25">
      <c r="A874" s="25">
        <v>42102</v>
      </c>
      <c r="B874" s="11" t="s">
        <v>2050</v>
      </c>
      <c r="C874" s="12" t="s">
        <v>764</v>
      </c>
      <c r="D874" s="12" t="s">
        <v>2051</v>
      </c>
    </row>
    <row r="875" spans="1:4" s="12" customFormat="1" x14ac:dyDescent="0.25">
      <c r="A875" s="25">
        <v>42103</v>
      </c>
      <c r="B875" s="11" t="s">
        <v>3322</v>
      </c>
      <c r="C875" s="12" t="s">
        <v>749</v>
      </c>
      <c r="D875" s="12" t="s">
        <v>755</v>
      </c>
    </row>
    <row r="876" spans="1:4" s="12" customFormat="1" x14ac:dyDescent="0.25">
      <c r="A876" s="25">
        <v>42104</v>
      </c>
      <c r="B876" s="11" t="s">
        <v>547</v>
      </c>
      <c r="C876" s="12" t="s">
        <v>749</v>
      </c>
      <c r="D876" s="12" t="s">
        <v>755</v>
      </c>
    </row>
    <row r="877" spans="1:4" s="12" customFormat="1" x14ac:dyDescent="0.25">
      <c r="A877" s="25">
        <v>42105</v>
      </c>
      <c r="B877" s="11" t="s">
        <v>547</v>
      </c>
      <c r="C877" s="12" t="s">
        <v>764</v>
      </c>
      <c r="D877" s="12" t="s">
        <v>2053</v>
      </c>
    </row>
    <row r="878" spans="1:4" s="12" customFormat="1" x14ac:dyDescent="0.25">
      <c r="A878" s="25">
        <v>42201</v>
      </c>
      <c r="B878" s="11" t="s">
        <v>1819</v>
      </c>
      <c r="C878" s="12" t="s">
        <v>749</v>
      </c>
      <c r="D878" s="12" t="s">
        <v>755</v>
      </c>
    </row>
    <row r="879" spans="1:4" x14ac:dyDescent="0.25">
      <c r="A879" s="25">
        <v>42202</v>
      </c>
      <c r="B879" s="11" t="s">
        <v>2107</v>
      </c>
      <c r="C879" s="1" t="s">
        <v>754</v>
      </c>
      <c r="D879" s="1" t="s">
        <v>753</v>
      </c>
    </row>
    <row r="880" spans="1:4" s="12" customFormat="1" x14ac:dyDescent="0.25">
      <c r="A880" s="25">
        <v>42203</v>
      </c>
      <c r="B880" s="11" t="s">
        <v>267</v>
      </c>
      <c r="C880" s="12" t="s">
        <v>754</v>
      </c>
      <c r="D880" s="12" t="s">
        <v>753</v>
      </c>
    </row>
    <row r="881" spans="1:4" x14ac:dyDescent="0.25">
      <c r="A881" s="25">
        <v>42204</v>
      </c>
      <c r="B881" s="11" t="s">
        <v>512</v>
      </c>
      <c r="C881" s="1" t="s">
        <v>749</v>
      </c>
      <c r="D881" s="1" t="s">
        <v>753</v>
      </c>
    </row>
    <row r="882" spans="1:4" s="12" customFormat="1" x14ac:dyDescent="0.25">
      <c r="A882" s="25">
        <v>42205</v>
      </c>
      <c r="B882" s="11" t="s">
        <v>1818</v>
      </c>
      <c r="C882" s="12" t="s">
        <v>749</v>
      </c>
      <c r="D882" s="12" t="s">
        <v>753</v>
      </c>
    </row>
    <row r="883" spans="1:4" x14ac:dyDescent="0.25">
      <c r="A883" s="25">
        <v>42206</v>
      </c>
      <c r="B883" s="11" t="s">
        <v>231</v>
      </c>
      <c r="C883" s="1" t="s">
        <v>754</v>
      </c>
      <c r="D883" s="1" t="s">
        <v>753</v>
      </c>
    </row>
    <row r="884" spans="1:4" s="12" customFormat="1" x14ac:dyDescent="0.25">
      <c r="A884" s="25">
        <v>42207</v>
      </c>
      <c r="B884" s="11" t="s">
        <v>2421</v>
      </c>
      <c r="C884" s="12" t="s">
        <v>754</v>
      </c>
      <c r="D884" s="12" t="s">
        <v>753</v>
      </c>
    </row>
    <row r="885" spans="1:4" x14ac:dyDescent="0.25">
      <c r="A885" s="25">
        <v>42208</v>
      </c>
      <c r="B885" s="11" t="s">
        <v>2422</v>
      </c>
      <c r="C885" s="1" t="s">
        <v>754</v>
      </c>
      <c r="D885" s="1" t="s">
        <v>753</v>
      </c>
    </row>
    <row r="886" spans="1:4" s="12" customFormat="1" x14ac:dyDescent="0.25">
      <c r="A886" s="25">
        <v>42209</v>
      </c>
      <c r="B886" s="11" t="s">
        <v>2424</v>
      </c>
      <c r="C886" s="12" t="s">
        <v>754</v>
      </c>
      <c r="D886" s="12" t="s">
        <v>753</v>
      </c>
    </row>
    <row r="887" spans="1:4" x14ac:dyDescent="0.25">
      <c r="A887" s="25">
        <v>42210</v>
      </c>
      <c r="B887" s="11" t="s">
        <v>2418</v>
      </c>
      <c r="C887" s="1" t="s">
        <v>754</v>
      </c>
      <c r="D887" s="1" t="s">
        <v>753</v>
      </c>
    </row>
    <row r="888" spans="1:4" s="12" customFormat="1" x14ac:dyDescent="0.25">
      <c r="A888" s="25">
        <v>42211</v>
      </c>
      <c r="B888" s="11" t="s">
        <v>2420</v>
      </c>
      <c r="C888" s="12" t="s">
        <v>754</v>
      </c>
      <c r="D888" s="12" t="s">
        <v>753</v>
      </c>
    </row>
    <row r="889" spans="1:4" x14ac:dyDescent="0.25">
      <c r="A889" s="25">
        <v>42212</v>
      </c>
      <c r="B889" s="11" t="s">
        <v>2420</v>
      </c>
      <c r="C889" s="1" t="s">
        <v>754</v>
      </c>
      <c r="D889" s="1" t="s">
        <v>753</v>
      </c>
    </row>
    <row r="890" spans="1:4" x14ac:dyDescent="0.25">
      <c r="A890" s="25">
        <v>42213</v>
      </c>
      <c r="B890" s="11" t="s">
        <v>891</v>
      </c>
      <c r="C890" s="1" t="s">
        <v>754</v>
      </c>
      <c r="D890" s="1" t="s">
        <v>753</v>
      </c>
    </row>
    <row r="891" spans="1:4" s="12" customFormat="1" x14ac:dyDescent="0.25">
      <c r="A891" s="25">
        <v>42214</v>
      </c>
      <c r="B891" s="11" t="s">
        <v>233</v>
      </c>
      <c r="C891" s="12" t="s">
        <v>754</v>
      </c>
      <c r="D891" s="12" t="s">
        <v>753</v>
      </c>
    </row>
    <row r="892" spans="1:4" x14ac:dyDescent="0.25">
      <c r="A892" s="25">
        <v>42215</v>
      </c>
      <c r="B892" s="11" t="s">
        <v>2423</v>
      </c>
      <c r="C892" s="1" t="s">
        <v>754</v>
      </c>
      <c r="D892" s="1" t="s">
        <v>753</v>
      </c>
    </row>
    <row r="893" spans="1:4" s="12" customFormat="1" x14ac:dyDescent="0.25">
      <c r="A893" s="25">
        <v>42216</v>
      </c>
      <c r="B893" s="11" t="s">
        <v>2419</v>
      </c>
      <c r="C893" s="12" t="s">
        <v>754</v>
      </c>
      <c r="D893" s="12" t="s">
        <v>753</v>
      </c>
    </row>
    <row r="894" spans="1:4" x14ac:dyDescent="0.25">
      <c r="A894" s="25">
        <v>42217</v>
      </c>
      <c r="B894" s="11" t="s">
        <v>232</v>
      </c>
      <c r="C894" s="1" t="s">
        <v>754</v>
      </c>
      <c r="D894" s="1" t="s">
        <v>753</v>
      </c>
    </row>
    <row r="895" spans="1:4" s="12" customFormat="1" x14ac:dyDescent="0.25">
      <c r="A895" s="25">
        <v>42218</v>
      </c>
      <c r="B895" s="11" t="s">
        <v>892</v>
      </c>
      <c r="C895" s="12" t="s">
        <v>754</v>
      </c>
      <c r="D895" s="12" t="s">
        <v>753</v>
      </c>
    </row>
    <row r="896" spans="1:4" x14ac:dyDescent="0.25">
      <c r="A896" s="25">
        <v>42219</v>
      </c>
      <c r="B896" s="11" t="s">
        <v>2421</v>
      </c>
      <c r="C896" s="1" t="s">
        <v>754</v>
      </c>
      <c r="D896" s="1" t="s">
        <v>753</v>
      </c>
    </row>
    <row r="897" spans="1:4" s="12" customFormat="1" x14ac:dyDescent="0.25">
      <c r="A897" s="25">
        <v>42220</v>
      </c>
      <c r="B897" s="11" t="s">
        <v>893</v>
      </c>
      <c r="C897" s="12" t="s">
        <v>754</v>
      </c>
      <c r="D897" s="12" t="s">
        <v>753</v>
      </c>
    </row>
    <row r="898" spans="1:4" x14ac:dyDescent="0.25">
      <c r="A898" s="25">
        <v>42221</v>
      </c>
      <c r="B898" s="11" t="s">
        <v>894</v>
      </c>
      <c r="C898" s="1" t="s">
        <v>754</v>
      </c>
      <c r="D898" s="1" t="s">
        <v>753</v>
      </c>
    </row>
    <row r="899" spans="1:4" s="12" customFormat="1" x14ac:dyDescent="0.25">
      <c r="A899" s="25">
        <v>42222</v>
      </c>
      <c r="B899" s="11" t="s">
        <v>895</v>
      </c>
      <c r="C899" s="12" t="s">
        <v>754</v>
      </c>
      <c r="D899" s="12" t="s">
        <v>753</v>
      </c>
    </row>
    <row r="900" spans="1:4" x14ac:dyDescent="0.25">
      <c r="A900" s="25">
        <v>42223</v>
      </c>
      <c r="B900" s="11" t="s">
        <v>896</v>
      </c>
      <c r="C900" s="1" t="s">
        <v>754</v>
      </c>
      <c r="D900" s="1" t="s">
        <v>753</v>
      </c>
    </row>
    <row r="901" spans="1:4" s="12" customFormat="1" x14ac:dyDescent="0.25">
      <c r="A901" s="25">
        <v>42224</v>
      </c>
      <c r="B901" s="11" t="s">
        <v>3135</v>
      </c>
      <c r="C901" s="12" t="s">
        <v>754</v>
      </c>
      <c r="D901" s="12" t="s">
        <v>753</v>
      </c>
    </row>
    <row r="902" spans="1:4" x14ac:dyDescent="0.25">
      <c r="A902" s="25">
        <v>42225</v>
      </c>
      <c r="B902" s="11" t="s">
        <v>3598</v>
      </c>
      <c r="C902" s="1" t="s">
        <v>749</v>
      </c>
      <c r="D902" s="1" t="s">
        <v>755</v>
      </c>
    </row>
    <row r="903" spans="1:4" s="12" customFormat="1" x14ac:dyDescent="0.25">
      <c r="A903" s="25">
        <v>42226</v>
      </c>
      <c r="B903" s="11" t="s">
        <v>3755</v>
      </c>
      <c r="C903" s="12" t="s">
        <v>749</v>
      </c>
      <c r="D903" s="12" t="s">
        <v>755</v>
      </c>
    </row>
    <row r="904" spans="1:4" x14ac:dyDescent="0.25">
      <c r="A904" s="25">
        <v>42227</v>
      </c>
      <c r="B904" s="11" t="s">
        <v>4264</v>
      </c>
      <c r="C904" s="1" t="s">
        <v>749</v>
      </c>
      <c r="D904" s="1" t="s">
        <v>755</v>
      </c>
    </row>
    <row r="905" spans="1:4" s="12" customFormat="1" x14ac:dyDescent="0.25">
      <c r="A905" s="25">
        <v>42401</v>
      </c>
      <c r="B905" s="11" t="s">
        <v>1786</v>
      </c>
      <c r="C905" s="12" t="s">
        <v>749</v>
      </c>
      <c r="D905" s="12" t="s">
        <v>753</v>
      </c>
    </row>
    <row r="906" spans="1:4" x14ac:dyDescent="0.25">
      <c r="A906" s="25">
        <v>42402</v>
      </c>
      <c r="B906" s="11" t="s">
        <v>2052</v>
      </c>
      <c r="C906" s="1" t="s">
        <v>764</v>
      </c>
      <c r="D906" s="1" t="s">
        <v>2051</v>
      </c>
    </row>
    <row r="907" spans="1:4" s="12" customFormat="1" x14ac:dyDescent="0.25">
      <c r="A907" s="25">
        <v>42601</v>
      </c>
      <c r="B907" s="11" t="s">
        <v>3894</v>
      </c>
      <c r="C907" s="12" t="s">
        <v>749</v>
      </c>
      <c r="D907" s="12" t="s">
        <v>753</v>
      </c>
    </row>
    <row r="908" spans="1:4" x14ac:dyDescent="0.25">
      <c r="A908" s="25">
        <v>43001</v>
      </c>
      <c r="B908" s="11" t="s">
        <v>1808</v>
      </c>
      <c r="C908" s="1" t="s">
        <v>749</v>
      </c>
      <c r="D908" s="1" t="s">
        <v>753</v>
      </c>
    </row>
    <row r="909" spans="1:4" s="12" customFormat="1" x14ac:dyDescent="0.25">
      <c r="A909" s="25">
        <v>43002</v>
      </c>
      <c r="B909" s="11" t="s">
        <v>2392</v>
      </c>
      <c r="C909" s="12" t="s">
        <v>754</v>
      </c>
      <c r="D909" s="12" t="s">
        <v>753</v>
      </c>
    </row>
    <row r="910" spans="1:4" x14ac:dyDescent="0.25">
      <c r="A910" s="25">
        <v>43003</v>
      </c>
      <c r="B910" s="11" t="s">
        <v>2293</v>
      </c>
      <c r="C910" s="1" t="s">
        <v>754</v>
      </c>
      <c r="D910" s="1" t="s">
        <v>751</v>
      </c>
    </row>
    <row r="911" spans="1:4" s="12" customFormat="1" x14ac:dyDescent="0.25">
      <c r="A911" s="25">
        <v>43004</v>
      </c>
      <c r="B911" s="11" t="s">
        <v>2104</v>
      </c>
      <c r="C911" s="12" t="s">
        <v>754</v>
      </c>
      <c r="D911" s="12" t="s">
        <v>751</v>
      </c>
    </row>
    <row r="912" spans="1:4" x14ac:dyDescent="0.25">
      <c r="A912" s="25">
        <v>43005</v>
      </c>
      <c r="B912" s="11" t="s">
        <v>2278</v>
      </c>
      <c r="C912" s="1" t="s">
        <v>754</v>
      </c>
      <c r="D912" s="1" t="s">
        <v>757</v>
      </c>
    </row>
    <row r="913" spans="1:4" s="12" customFormat="1" x14ac:dyDescent="0.25">
      <c r="A913" s="25">
        <v>43006</v>
      </c>
      <c r="B913" s="11" t="s">
        <v>2082</v>
      </c>
      <c r="C913" s="12" t="s">
        <v>754</v>
      </c>
      <c r="D913" s="12" t="s">
        <v>370</v>
      </c>
    </row>
    <row r="914" spans="1:4" x14ac:dyDescent="0.25">
      <c r="A914" s="25">
        <v>43007</v>
      </c>
      <c r="B914" s="11" t="s">
        <v>2085</v>
      </c>
      <c r="C914" s="1" t="s">
        <v>754</v>
      </c>
      <c r="D914" s="1" t="s">
        <v>370</v>
      </c>
    </row>
    <row r="915" spans="1:4" s="12" customFormat="1" x14ac:dyDescent="0.25">
      <c r="A915" s="25">
        <v>43008</v>
      </c>
      <c r="B915" s="11" t="s">
        <v>3323</v>
      </c>
      <c r="C915" s="12" t="s">
        <v>754</v>
      </c>
      <c r="D915" s="12" t="s">
        <v>757</v>
      </c>
    </row>
    <row r="916" spans="1:4" x14ac:dyDescent="0.25">
      <c r="A916" s="25">
        <v>43009</v>
      </c>
      <c r="B916" s="11" t="s">
        <v>3324</v>
      </c>
      <c r="C916" s="1" t="s">
        <v>754</v>
      </c>
      <c r="D916" s="1" t="s">
        <v>757</v>
      </c>
    </row>
    <row r="917" spans="1:4" s="12" customFormat="1" x14ac:dyDescent="0.25">
      <c r="A917" s="25">
        <v>43010</v>
      </c>
      <c r="B917" s="11" t="s">
        <v>3325</v>
      </c>
      <c r="C917" s="12" t="s">
        <v>754</v>
      </c>
      <c r="D917" s="12" t="s">
        <v>370</v>
      </c>
    </row>
    <row r="918" spans="1:4" x14ac:dyDescent="0.25">
      <c r="A918" s="25">
        <v>43011</v>
      </c>
      <c r="B918" s="11" t="s">
        <v>2171</v>
      </c>
      <c r="C918" s="1" t="s">
        <v>754</v>
      </c>
      <c r="D918" s="1" t="s">
        <v>757</v>
      </c>
    </row>
    <row r="919" spans="1:4" s="12" customFormat="1" x14ac:dyDescent="0.25">
      <c r="A919" s="25">
        <v>43012</v>
      </c>
      <c r="B919" s="11" t="s">
        <v>2172</v>
      </c>
      <c r="C919" s="12" t="s">
        <v>754</v>
      </c>
      <c r="D919" s="12" t="s">
        <v>757</v>
      </c>
    </row>
    <row r="920" spans="1:4" x14ac:dyDescent="0.25">
      <c r="A920" s="25">
        <v>43013</v>
      </c>
      <c r="B920" s="11" t="s">
        <v>3326</v>
      </c>
      <c r="C920" s="1" t="s">
        <v>754</v>
      </c>
      <c r="D920" s="1" t="s">
        <v>757</v>
      </c>
    </row>
    <row r="921" spans="1:4" s="12" customFormat="1" x14ac:dyDescent="0.25">
      <c r="A921" s="25">
        <v>43014</v>
      </c>
      <c r="B921" s="11" t="s">
        <v>2120</v>
      </c>
      <c r="C921" s="12" t="s">
        <v>754</v>
      </c>
      <c r="D921" s="12" t="s">
        <v>757</v>
      </c>
    </row>
    <row r="922" spans="1:4" x14ac:dyDescent="0.25">
      <c r="A922" s="25">
        <v>43015</v>
      </c>
      <c r="B922" s="11" t="s">
        <v>2121</v>
      </c>
      <c r="C922" s="1" t="s">
        <v>754</v>
      </c>
      <c r="D922" s="1" t="s">
        <v>757</v>
      </c>
    </row>
    <row r="923" spans="1:4" s="12" customFormat="1" x14ac:dyDescent="0.25">
      <c r="A923" s="25">
        <v>43016</v>
      </c>
      <c r="B923" s="11" t="s">
        <v>2122</v>
      </c>
      <c r="C923" s="12" t="s">
        <v>754</v>
      </c>
      <c r="D923" s="12" t="s">
        <v>757</v>
      </c>
    </row>
    <row r="924" spans="1:4" x14ac:dyDescent="0.25">
      <c r="A924" s="25">
        <v>43017</v>
      </c>
      <c r="B924" s="11" t="s">
        <v>3327</v>
      </c>
      <c r="C924" s="1" t="s">
        <v>754</v>
      </c>
      <c r="D924" s="1" t="s">
        <v>370</v>
      </c>
    </row>
    <row r="925" spans="1:4" s="12" customFormat="1" x14ac:dyDescent="0.25">
      <c r="A925" s="25">
        <v>43018</v>
      </c>
      <c r="B925" s="11" t="s">
        <v>3328</v>
      </c>
      <c r="C925" s="12" t="s">
        <v>754</v>
      </c>
      <c r="D925" s="12" t="s">
        <v>370</v>
      </c>
    </row>
    <row r="926" spans="1:4" x14ac:dyDescent="0.25">
      <c r="A926" s="25">
        <v>43019</v>
      </c>
      <c r="B926" s="11" t="s">
        <v>3329</v>
      </c>
      <c r="C926" s="1" t="s">
        <v>754</v>
      </c>
      <c r="D926" s="1" t="s">
        <v>370</v>
      </c>
    </row>
    <row r="927" spans="1:4" s="12" customFormat="1" x14ac:dyDescent="0.25">
      <c r="A927" s="25">
        <v>43020</v>
      </c>
      <c r="B927" s="11" t="s">
        <v>3330</v>
      </c>
      <c r="C927" s="12" t="s">
        <v>754</v>
      </c>
      <c r="D927" s="12" t="s">
        <v>370</v>
      </c>
    </row>
    <row r="928" spans="1:4" x14ac:dyDescent="0.25">
      <c r="A928" s="25">
        <v>43021</v>
      </c>
      <c r="B928" s="11" t="s">
        <v>3331</v>
      </c>
      <c r="C928" s="1" t="s">
        <v>754</v>
      </c>
      <c r="D928" s="1" t="s">
        <v>757</v>
      </c>
    </row>
    <row r="929" spans="1:4" s="12" customFormat="1" x14ac:dyDescent="0.25">
      <c r="A929" s="27">
        <v>43022</v>
      </c>
      <c r="B929" s="8" t="s">
        <v>2182</v>
      </c>
      <c r="C929" s="12" t="s">
        <v>754</v>
      </c>
      <c r="D929" s="12" t="s">
        <v>370</v>
      </c>
    </row>
    <row r="930" spans="1:4" x14ac:dyDescent="0.25">
      <c r="A930" s="25">
        <v>43023</v>
      </c>
      <c r="B930" s="11" t="s">
        <v>2183</v>
      </c>
      <c r="C930" s="1" t="s">
        <v>754</v>
      </c>
      <c r="D930" s="1" t="s">
        <v>370</v>
      </c>
    </row>
    <row r="931" spans="1:4" s="12" customFormat="1" x14ac:dyDescent="0.25">
      <c r="A931" s="25">
        <v>43024</v>
      </c>
      <c r="B931" s="11" t="s">
        <v>2281</v>
      </c>
      <c r="C931" s="12" t="s">
        <v>754</v>
      </c>
      <c r="D931" s="12" t="s">
        <v>370</v>
      </c>
    </row>
    <row r="932" spans="1:4" x14ac:dyDescent="0.25">
      <c r="A932" s="25">
        <v>43025</v>
      </c>
      <c r="B932" s="11" t="s">
        <v>2280</v>
      </c>
      <c r="C932" s="1" t="s">
        <v>754</v>
      </c>
      <c r="D932" s="1" t="s">
        <v>370</v>
      </c>
    </row>
    <row r="933" spans="1:4" s="12" customFormat="1" x14ac:dyDescent="0.25">
      <c r="A933" s="25">
        <v>43026</v>
      </c>
      <c r="B933" s="11" t="s">
        <v>2143</v>
      </c>
      <c r="C933" s="12" t="s">
        <v>754</v>
      </c>
      <c r="D933" s="12" t="s">
        <v>370</v>
      </c>
    </row>
    <row r="934" spans="1:4" x14ac:dyDescent="0.25">
      <c r="A934" s="25">
        <v>43027</v>
      </c>
      <c r="B934" s="11" t="s">
        <v>2152</v>
      </c>
      <c r="C934" s="1" t="s">
        <v>754</v>
      </c>
      <c r="D934" s="1" t="s">
        <v>370</v>
      </c>
    </row>
    <row r="935" spans="1:4" s="12" customFormat="1" x14ac:dyDescent="0.25">
      <c r="A935" s="25">
        <v>43028</v>
      </c>
      <c r="B935" s="11" t="s">
        <v>3332</v>
      </c>
      <c r="C935" s="12" t="s">
        <v>754</v>
      </c>
      <c r="D935" s="12" t="s">
        <v>370</v>
      </c>
    </row>
    <row r="936" spans="1:4" x14ac:dyDescent="0.25">
      <c r="A936" s="25">
        <v>43029</v>
      </c>
      <c r="B936" s="11" t="s">
        <v>2177</v>
      </c>
      <c r="C936" s="1" t="s">
        <v>754</v>
      </c>
      <c r="D936" s="1" t="s">
        <v>370</v>
      </c>
    </row>
    <row r="937" spans="1:4" s="12" customFormat="1" x14ac:dyDescent="0.25">
      <c r="A937" s="25">
        <v>43030</v>
      </c>
      <c r="B937" s="11" t="s">
        <v>3333</v>
      </c>
      <c r="C937" s="12" t="s">
        <v>754</v>
      </c>
      <c r="D937" s="12" t="s">
        <v>757</v>
      </c>
    </row>
    <row r="938" spans="1:4" x14ac:dyDescent="0.25">
      <c r="A938" s="25">
        <v>43031</v>
      </c>
      <c r="B938" s="11" t="s">
        <v>3334</v>
      </c>
      <c r="C938" s="1" t="s">
        <v>754</v>
      </c>
      <c r="D938" s="1" t="s">
        <v>757</v>
      </c>
    </row>
    <row r="939" spans="1:4" s="12" customFormat="1" x14ac:dyDescent="0.25">
      <c r="A939" s="25">
        <v>43032</v>
      </c>
      <c r="B939" s="11" t="s">
        <v>256</v>
      </c>
      <c r="C939" s="12" t="s">
        <v>754</v>
      </c>
      <c r="D939" s="12" t="s">
        <v>370</v>
      </c>
    </row>
    <row r="940" spans="1:4" x14ac:dyDescent="0.25">
      <c r="A940" s="25">
        <v>43033</v>
      </c>
      <c r="B940" s="11" t="s">
        <v>3335</v>
      </c>
      <c r="C940" s="1" t="s">
        <v>754</v>
      </c>
      <c r="D940" s="1" t="s">
        <v>757</v>
      </c>
    </row>
    <row r="941" spans="1:4" s="12" customFormat="1" x14ac:dyDescent="0.25">
      <c r="A941" s="25">
        <v>43034</v>
      </c>
      <c r="B941" s="11" t="s">
        <v>3336</v>
      </c>
      <c r="C941" s="12" t="s">
        <v>754</v>
      </c>
      <c r="D941" s="12" t="s">
        <v>757</v>
      </c>
    </row>
    <row r="942" spans="1:4" x14ac:dyDescent="0.25">
      <c r="A942" s="25">
        <v>43035</v>
      </c>
      <c r="B942" s="11" t="s">
        <v>3337</v>
      </c>
      <c r="C942" s="1" t="s">
        <v>754</v>
      </c>
      <c r="D942" s="1" t="s">
        <v>757</v>
      </c>
    </row>
    <row r="943" spans="1:4" s="12" customFormat="1" x14ac:dyDescent="0.25">
      <c r="A943" s="25">
        <v>43036</v>
      </c>
      <c r="B943" s="11" t="s">
        <v>1415</v>
      </c>
      <c r="C943" s="12" t="s">
        <v>754</v>
      </c>
      <c r="D943" s="12" t="s">
        <v>757</v>
      </c>
    </row>
    <row r="944" spans="1:4" x14ac:dyDescent="0.25">
      <c r="A944" s="25">
        <v>43037</v>
      </c>
      <c r="B944" s="11" t="s">
        <v>1416</v>
      </c>
      <c r="C944" s="1" t="s">
        <v>754</v>
      </c>
      <c r="D944" s="1" t="s">
        <v>757</v>
      </c>
    </row>
    <row r="945" spans="1:4" x14ac:dyDescent="0.25">
      <c r="A945" s="25">
        <v>43038</v>
      </c>
      <c r="B945" s="11" t="s">
        <v>3338</v>
      </c>
      <c r="C945" s="1" t="s">
        <v>754</v>
      </c>
      <c r="D945" s="1" t="s">
        <v>757</v>
      </c>
    </row>
    <row r="946" spans="1:4" x14ac:dyDescent="0.25">
      <c r="A946" s="25">
        <v>43039</v>
      </c>
      <c r="B946" s="11" t="s">
        <v>3339</v>
      </c>
      <c r="C946" s="1" t="s">
        <v>754</v>
      </c>
      <c r="D946" s="1" t="s">
        <v>757</v>
      </c>
    </row>
    <row r="947" spans="1:4" x14ac:dyDescent="0.25">
      <c r="A947" s="25">
        <v>43101</v>
      </c>
      <c r="B947" s="11" t="s">
        <v>2083</v>
      </c>
      <c r="C947" s="1" t="s">
        <v>749</v>
      </c>
      <c r="D947" s="1" t="s">
        <v>753</v>
      </c>
    </row>
    <row r="948" spans="1:4" s="12" customFormat="1" x14ac:dyDescent="0.25">
      <c r="A948" s="25">
        <v>43102</v>
      </c>
      <c r="B948" s="11" t="s">
        <v>776</v>
      </c>
      <c r="C948" s="12" t="s">
        <v>754</v>
      </c>
      <c r="D948" s="12" t="s">
        <v>370</v>
      </c>
    </row>
    <row r="949" spans="1:4" s="12" customFormat="1" x14ac:dyDescent="0.25">
      <c r="A949" s="25">
        <v>43103</v>
      </c>
      <c r="B949" s="11" t="s">
        <v>778</v>
      </c>
      <c r="C949" s="12" t="s">
        <v>754</v>
      </c>
      <c r="D949" s="12" t="s">
        <v>370</v>
      </c>
    </row>
    <row r="950" spans="1:4" s="12" customFormat="1" x14ac:dyDescent="0.25">
      <c r="A950" s="25">
        <v>43104</v>
      </c>
      <c r="B950" s="11" t="s">
        <v>777</v>
      </c>
      <c r="C950" s="12" t="s">
        <v>754</v>
      </c>
      <c r="D950" s="12" t="s">
        <v>370</v>
      </c>
    </row>
    <row r="951" spans="1:4" x14ac:dyDescent="0.25">
      <c r="A951" s="25">
        <v>43105</v>
      </c>
      <c r="B951" s="11" t="s">
        <v>850</v>
      </c>
      <c r="C951" s="1" t="s">
        <v>754</v>
      </c>
      <c r="D951" s="1" t="s">
        <v>370</v>
      </c>
    </row>
    <row r="952" spans="1:4" s="12" customFormat="1" x14ac:dyDescent="0.25">
      <c r="A952" s="25">
        <v>43106</v>
      </c>
      <c r="B952" s="11" t="s">
        <v>1096</v>
      </c>
      <c r="C952" s="12" t="s">
        <v>754</v>
      </c>
      <c r="D952" s="12" t="s">
        <v>757</v>
      </c>
    </row>
    <row r="953" spans="1:4" s="12" customFormat="1" x14ac:dyDescent="0.25">
      <c r="A953" s="25">
        <v>43107</v>
      </c>
      <c r="B953" s="11" t="s">
        <v>1097</v>
      </c>
      <c r="C953" s="12" t="s">
        <v>754</v>
      </c>
      <c r="D953" s="12" t="s">
        <v>757</v>
      </c>
    </row>
    <row r="954" spans="1:4" x14ac:dyDescent="0.25">
      <c r="A954" s="25">
        <v>43108</v>
      </c>
      <c r="B954" s="11" t="s">
        <v>1098</v>
      </c>
      <c r="C954" s="1" t="s">
        <v>754</v>
      </c>
      <c r="D954" s="1" t="s">
        <v>757</v>
      </c>
    </row>
    <row r="955" spans="1:4" x14ac:dyDescent="0.25">
      <c r="A955" s="25">
        <v>43109</v>
      </c>
      <c r="B955" s="11" t="s">
        <v>1099</v>
      </c>
      <c r="C955" s="1" t="s">
        <v>754</v>
      </c>
      <c r="D955" s="1" t="s">
        <v>757</v>
      </c>
    </row>
    <row r="956" spans="1:4" s="12" customFormat="1" x14ac:dyDescent="0.25">
      <c r="A956" s="25">
        <v>43110</v>
      </c>
      <c r="B956" s="11" t="s">
        <v>3209</v>
      </c>
      <c r="C956" s="12" t="s">
        <v>754</v>
      </c>
      <c r="D956" s="12" t="s">
        <v>370</v>
      </c>
    </row>
    <row r="957" spans="1:4" s="12" customFormat="1" x14ac:dyDescent="0.25">
      <c r="A957" s="25">
        <v>43111</v>
      </c>
      <c r="B957" s="11" t="s">
        <v>2474</v>
      </c>
      <c r="C957" s="12" t="s">
        <v>754</v>
      </c>
      <c r="D957" s="12" t="s">
        <v>370</v>
      </c>
    </row>
    <row r="958" spans="1:4" x14ac:dyDescent="0.25">
      <c r="A958" s="25">
        <v>43112</v>
      </c>
      <c r="B958" s="11" t="s">
        <v>2475</v>
      </c>
      <c r="C958" s="1" t="s">
        <v>754</v>
      </c>
      <c r="D958" s="1" t="s">
        <v>370</v>
      </c>
    </row>
    <row r="959" spans="1:4" s="12" customFormat="1" x14ac:dyDescent="0.25">
      <c r="A959" s="25">
        <v>43113</v>
      </c>
      <c r="B959" s="11" t="s">
        <v>2476</v>
      </c>
      <c r="C959" s="12" t="s">
        <v>754</v>
      </c>
      <c r="D959" s="12" t="s">
        <v>370</v>
      </c>
    </row>
    <row r="960" spans="1:4" x14ac:dyDescent="0.25">
      <c r="A960" s="25">
        <v>43114</v>
      </c>
      <c r="B960" s="11" t="s">
        <v>2477</v>
      </c>
      <c r="C960" s="1" t="s">
        <v>754</v>
      </c>
      <c r="D960" s="1" t="s">
        <v>370</v>
      </c>
    </row>
    <row r="961" spans="1:4" s="12" customFormat="1" x14ac:dyDescent="0.25">
      <c r="A961" s="25">
        <v>43115</v>
      </c>
      <c r="B961" s="11" t="s">
        <v>2430</v>
      </c>
      <c r="C961" s="12" t="s">
        <v>754</v>
      </c>
      <c r="D961" s="12" t="s">
        <v>757</v>
      </c>
    </row>
    <row r="962" spans="1:4" x14ac:dyDescent="0.25">
      <c r="A962" s="25">
        <v>43116</v>
      </c>
      <c r="B962" s="11" t="s">
        <v>2431</v>
      </c>
      <c r="C962" s="1" t="s">
        <v>754</v>
      </c>
      <c r="D962" s="1" t="s">
        <v>757</v>
      </c>
    </row>
    <row r="963" spans="1:4" s="12" customFormat="1" x14ac:dyDescent="0.25">
      <c r="A963" s="25">
        <v>43117</v>
      </c>
      <c r="B963" s="11" t="s">
        <v>2432</v>
      </c>
      <c r="C963" s="12" t="s">
        <v>754</v>
      </c>
      <c r="D963" s="12" t="s">
        <v>757</v>
      </c>
    </row>
    <row r="964" spans="1:4" x14ac:dyDescent="0.25">
      <c r="A964" s="25">
        <v>43118</v>
      </c>
      <c r="B964" s="11" t="s">
        <v>2433</v>
      </c>
      <c r="C964" s="1" t="s">
        <v>754</v>
      </c>
      <c r="D964" s="1" t="s">
        <v>757</v>
      </c>
    </row>
    <row r="965" spans="1:4" s="12" customFormat="1" x14ac:dyDescent="0.25">
      <c r="A965" s="25">
        <v>43119</v>
      </c>
      <c r="B965" s="11" t="s">
        <v>2871</v>
      </c>
      <c r="C965" s="12" t="s">
        <v>754</v>
      </c>
      <c r="D965" s="12" t="s">
        <v>751</v>
      </c>
    </row>
    <row r="966" spans="1:4" x14ac:dyDescent="0.25">
      <c r="A966" s="25">
        <v>43120</v>
      </c>
      <c r="B966" s="11" t="s">
        <v>2872</v>
      </c>
      <c r="C966" s="1" t="s">
        <v>754</v>
      </c>
      <c r="D966" s="1" t="s">
        <v>751</v>
      </c>
    </row>
    <row r="967" spans="1:4" s="12" customFormat="1" x14ac:dyDescent="0.25">
      <c r="A967" s="25">
        <v>43121</v>
      </c>
      <c r="B967" s="11" t="s">
        <v>2873</v>
      </c>
      <c r="C967" s="12" t="s">
        <v>754</v>
      </c>
      <c r="D967" s="12" t="s">
        <v>751</v>
      </c>
    </row>
    <row r="968" spans="1:4" x14ac:dyDescent="0.25">
      <c r="A968" s="25">
        <v>43122</v>
      </c>
      <c r="B968" s="11" t="s">
        <v>2874</v>
      </c>
      <c r="C968" s="1" t="s">
        <v>754</v>
      </c>
      <c r="D968" s="1" t="s">
        <v>751</v>
      </c>
    </row>
    <row r="969" spans="1:4" s="12" customFormat="1" x14ac:dyDescent="0.25">
      <c r="A969" s="25">
        <v>43123</v>
      </c>
      <c r="B969" s="11" t="s">
        <v>3340</v>
      </c>
      <c r="C969" s="12" t="s">
        <v>754</v>
      </c>
      <c r="D969" s="12" t="s">
        <v>751</v>
      </c>
    </row>
    <row r="970" spans="1:4" x14ac:dyDescent="0.25">
      <c r="A970" s="25">
        <v>43124</v>
      </c>
      <c r="B970" s="11" t="s">
        <v>3341</v>
      </c>
      <c r="C970" s="1" t="s">
        <v>754</v>
      </c>
      <c r="D970" s="1" t="s">
        <v>751</v>
      </c>
    </row>
    <row r="971" spans="1:4" s="12" customFormat="1" x14ac:dyDescent="0.25">
      <c r="A971" s="25">
        <v>43125</v>
      </c>
      <c r="B971" s="11" t="s">
        <v>3342</v>
      </c>
      <c r="C971" s="12" t="s">
        <v>754</v>
      </c>
      <c r="D971" s="12" t="s">
        <v>751</v>
      </c>
    </row>
    <row r="972" spans="1:4" x14ac:dyDescent="0.25">
      <c r="A972" s="25">
        <v>43126</v>
      </c>
      <c r="B972" s="11" t="s">
        <v>3343</v>
      </c>
      <c r="C972" s="1" t="s">
        <v>754</v>
      </c>
      <c r="D972" s="1" t="s">
        <v>751</v>
      </c>
    </row>
    <row r="973" spans="1:4" s="12" customFormat="1" x14ac:dyDescent="0.25">
      <c r="A973" s="25">
        <v>43127</v>
      </c>
      <c r="B973" s="11" t="s">
        <v>3344</v>
      </c>
      <c r="C973" s="12" t="s">
        <v>754</v>
      </c>
      <c r="D973" s="12" t="s">
        <v>370</v>
      </c>
    </row>
    <row r="974" spans="1:4" x14ac:dyDescent="0.25">
      <c r="A974" s="25">
        <v>43128</v>
      </c>
      <c r="B974" s="11" t="s">
        <v>3345</v>
      </c>
      <c r="C974" s="1" t="s">
        <v>754</v>
      </c>
      <c r="D974" s="1" t="s">
        <v>370</v>
      </c>
    </row>
    <row r="975" spans="1:4" s="12" customFormat="1" x14ac:dyDescent="0.25">
      <c r="A975" s="25">
        <v>43129</v>
      </c>
      <c r="B975" s="11" t="s">
        <v>3346</v>
      </c>
      <c r="C975" s="12" t="s">
        <v>754</v>
      </c>
      <c r="D975" s="12" t="s">
        <v>370</v>
      </c>
    </row>
    <row r="976" spans="1:4" x14ac:dyDescent="0.25">
      <c r="A976" s="25">
        <v>43130</v>
      </c>
      <c r="B976" s="11" t="s">
        <v>3456</v>
      </c>
      <c r="C976" s="1" t="s">
        <v>754</v>
      </c>
      <c r="D976" s="1" t="s">
        <v>370</v>
      </c>
    </row>
    <row r="977" spans="1:4" s="12" customFormat="1" x14ac:dyDescent="0.25">
      <c r="A977" s="25">
        <v>43131</v>
      </c>
      <c r="B977" s="11" t="s">
        <v>3533</v>
      </c>
      <c r="C977" s="12" t="s">
        <v>754</v>
      </c>
      <c r="D977" s="12" t="s">
        <v>751</v>
      </c>
    </row>
    <row r="978" spans="1:4" x14ac:dyDescent="0.25">
      <c r="A978" s="25">
        <v>43132</v>
      </c>
      <c r="B978" s="11" t="s">
        <v>3564</v>
      </c>
      <c r="C978" s="1" t="s">
        <v>754</v>
      </c>
      <c r="D978" s="1" t="s">
        <v>751</v>
      </c>
    </row>
    <row r="979" spans="1:4" s="12" customFormat="1" x14ac:dyDescent="0.25">
      <c r="A979" s="25">
        <v>43133</v>
      </c>
      <c r="B979" s="11" t="s">
        <v>3565</v>
      </c>
      <c r="C979" s="12" t="s">
        <v>754</v>
      </c>
      <c r="D979" s="12" t="s">
        <v>751</v>
      </c>
    </row>
    <row r="980" spans="1:4" x14ac:dyDescent="0.25">
      <c r="A980" s="25">
        <v>43134</v>
      </c>
      <c r="B980" s="11" t="s">
        <v>3566</v>
      </c>
      <c r="C980" s="1" t="s">
        <v>754</v>
      </c>
      <c r="D980" s="1" t="s">
        <v>751</v>
      </c>
    </row>
    <row r="981" spans="1:4" s="12" customFormat="1" x14ac:dyDescent="0.25">
      <c r="A981" s="25">
        <v>43135</v>
      </c>
      <c r="B981" s="11" t="s">
        <v>3567</v>
      </c>
      <c r="C981" s="12" t="s">
        <v>754</v>
      </c>
      <c r="D981" s="12" t="s">
        <v>751</v>
      </c>
    </row>
    <row r="982" spans="1:4" x14ac:dyDescent="0.25">
      <c r="A982" s="25">
        <v>43136</v>
      </c>
      <c r="B982" s="11" t="s">
        <v>3599</v>
      </c>
      <c r="C982" s="1" t="s">
        <v>754</v>
      </c>
      <c r="D982" s="1" t="s">
        <v>370</v>
      </c>
    </row>
    <row r="983" spans="1:4" s="12" customFormat="1" x14ac:dyDescent="0.25">
      <c r="A983" s="25">
        <v>43137</v>
      </c>
      <c r="B983" s="11" t="s">
        <v>3756</v>
      </c>
      <c r="C983" s="12" t="s">
        <v>754</v>
      </c>
      <c r="D983" s="12" t="s">
        <v>751</v>
      </c>
    </row>
    <row r="984" spans="1:4" s="12" customFormat="1" x14ac:dyDescent="0.25">
      <c r="A984" s="25">
        <v>43138</v>
      </c>
      <c r="B984" s="11" t="s">
        <v>3757</v>
      </c>
      <c r="C984" s="12" t="s">
        <v>754</v>
      </c>
      <c r="D984" s="12" t="s">
        <v>751</v>
      </c>
    </row>
    <row r="985" spans="1:4" s="12" customFormat="1" x14ac:dyDescent="0.25">
      <c r="A985" s="25">
        <v>43139</v>
      </c>
      <c r="B985" s="11" t="s">
        <v>3758</v>
      </c>
      <c r="C985" s="12" t="s">
        <v>754</v>
      </c>
      <c r="D985" s="12" t="s">
        <v>751</v>
      </c>
    </row>
    <row r="986" spans="1:4" s="12" customFormat="1" x14ac:dyDescent="0.25">
      <c r="A986" s="25">
        <v>43140</v>
      </c>
      <c r="B986" s="11" t="s">
        <v>3759</v>
      </c>
      <c r="C986" s="12" t="s">
        <v>754</v>
      </c>
      <c r="D986" s="12" t="s">
        <v>751</v>
      </c>
    </row>
    <row r="987" spans="1:4" s="12" customFormat="1" x14ac:dyDescent="0.25">
      <c r="A987" s="25">
        <v>43141</v>
      </c>
      <c r="B987" s="11" t="s">
        <v>3895</v>
      </c>
      <c r="C987" s="12" t="s">
        <v>754</v>
      </c>
      <c r="D987" s="12" t="s">
        <v>751</v>
      </c>
    </row>
    <row r="988" spans="1:4" s="12" customFormat="1" x14ac:dyDescent="0.25">
      <c r="A988" s="25">
        <v>43142</v>
      </c>
      <c r="B988" s="11" t="s">
        <v>3896</v>
      </c>
      <c r="C988" s="12" t="s">
        <v>754</v>
      </c>
      <c r="D988" s="12" t="s">
        <v>751</v>
      </c>
    </row>
    <row r="989" spans="1:4" s="12" customFormat="1" x14ac:dyDescent="0.25">
      <c r="A989" s="25">
        <v>43143</v>
      </c>
      <c r="B989" s="11" t="s">
        <v>3897</v>
      </c>
      <c r="C989" s="12" t="s">
        <v>754</v>
      </c>
      <c r="D989" s="12" t="s">
        <v>751</v>
      </c>
    </row>
    <row r="990" spans="1:4" s="12" customFormat="1" x14ac:dyDescent="0.25">
      <c r="A990" s="25">
        <v>43144</v>
      </c>
      <c r="B990" s="11" t="s">
        <v>3898</v>
      </c>
      <c r="C990" s="12" t="s">
        <v>754</v>
      </c>
      <c r="D990" s="12" t="s">
        <v>751</v>
      </c>
    </row>
    <row r="991" spans="1:4" s="12" customFormat="1" x14ac:dyDescent="0.25">
      <c r="A991" s="25">
        <v>43145</v>
      </c>
      <c r="B991" s="11" t="s">
        <v>4022</v>
      </c>
      <c r="C991" s="12" t="s">
        <v>754</v>
      </c>
      <c r="D991" s="12" t="s">
        <v>751</v>
      </c>
    </row>
    <row r="992" spans="1:4" s="12" customFormat="1" x14ac:dyDescent="0.25">
      <c r="A992" s="25">
        <v>43146</v>
      </c>
      <c r="B992" s="11" t="s">
        <v>4023</v>
      </c>
      <c r="C992" s="12" t="s">
        <v>754</v>
      </c>
      <c r="D992" s="12" t="s">
        <v>751</v>
      </c>
    </row>
    <row r="993" spans="1:4" s="12" customFormat="1" x14ac:dyDescent="0.25">
      <c r="A993" s="25">
        <v>43147</v>
      </c>
      <c r="B993" s="11" t="s">
        <v>4024</v>
      </c>
      <c r="C993" s="12" t="s">
        <v>754</v>
      </c>
      <c r="D993" s="12" t="s">
        <v>751</v>
      </c>
    </row>
    <row r="994" spans="1:4" s="12" customFormat="1" x14ac:dyDescent="0.25">
      <c r="A994" s="25">
        <v>43148</v>
      </c>
      <c r="B994" s="11" t="s">
        <v>4025</v>
      </c>
      <c r="C994" s="12" t="s">
        <v>754</v>
      </c>
      <c r="D994" s="12" t="s">
        <v>751</v>
      </c>
    </row>
    <row r="995" spans="1:4" x14ac:dyDescent="0.25">
      <c r="A995" s="25">
        <v>43149</v>
      </c>
      <c r="B995" s="11" t="s">
        <v>4235</v>
      </c>
      <c r="C995" s="1" t="s">
        <v>754</v>
      </c>
      <c r="D995" s="1" t="s">
        <v>370</v>
      </c>
    </row>
    <row r="996" spans="1:4" x14ac:dyDescent="0.25">
      <c r="A996" s="25">
        <v>43150</v>
      </c>
      <c r="B996" s="11" t="s">
        <v>4236</v>
      </c>
      <c r="C996" s="1" t="s">
        <v>754</v>
      </c>
      <c r="D996" s="1" t="s">
        <v>370</v>
      </c>
    </row>
    <row r="997" spans="1:4" x14ac:dyDescent="0.25">
      <c r="A997" s="25">
        <v>43151</v>
      </c>
      <c r="B997" s="11" t="s">
        <v>4237</v>
      </c>
      <c r="C997" s="1" t="s">
        <v>754</v>
      </c>
      <c r="D997" s="1" t="s">
        <v>370</v>
      </c>
    </row>
    <row r="998" spans="1:4" x14ac:dyDescent="0.25">
      <c r="A998" s="25">
        <v>43152</v>
      </c>
      <c r="B998" s="11" t="s">
        <v>4290</v>
      </c>
      <c r="C998" s="1" t="s">
        <v>754</v>
      </c>
      <c r="D998" s="1" t="s">
        <v>370</v>
      </c>
    </row>
    <row r="999" spans="1:4" x14ac:dyDescent="0.25">
      <c r="A999" s="25">
        <v>43154</v>
      </c>
      <c r="B999" s="11" t="s">
        <v>4238</v>
      </c>
      <c r="C999" s="1" t="s">
        <v>754</v>
      </c>
      <c r="D999" s="1" t="s">
        <v>751</v>
      </c>
    </row>
    <row r="1000" spans="1:4" s="12" customFormat="1" x14ac:dyDescent="0.25">
      <c r="A1000" s="25">
        <v>43155</v>
      </c>
      <c r="B1000" s="11" t="s">
        <v>4239</v>
      </c>
      <c r="C1000" s="12" t="s">
        <v>754</v>
      </c>
      <c r="D1000" s="12" t="s">
        <v>751</v>
      </c>
    </row>
    <row r="1001" spans="1:4" x14ac:dyDescent="0.25">
      <c r="A1001" s="25">
        <v>43156</v>
      </c>
      <c r="B1001" s="11" t="s">
        <v>4240</v>
      </c>
      <c r="C1001" s="1" t="s">
        <v>754</v>
      </c>
      <c r="D1001" s="1" t="s">
        <v>751</v>
      </c>
    </row>
    <row r="1002" spans="1:4" s="12" customFormat="1" x14ac:dyDescent="0.25">
      <c r="A1002" s="25">
        <v>43157</v>
      </c>
      <c r="B1002" s="11" t="s">
        <v>4241</v>
      </c>
      <c r="C1002" s="12" t="s">
        <v>754</v>
      </c>
      <c r="D1002" s="12" t="s">
        <v>751</v>
      </c>
    </row>
    <row r="1003" spans="1:4" x14ac:dyDescent="0.25">
      <c r="A1003" s="25">
        <v>43158</v>
      </c>
      <c r="B1003" s="11" t="s">
        <v>4349</v>
      </c>
      <c r="C1003" s="1" t="s">
        <v>754</v>
      </c>
      <c r="D1003" s="1" t="s">
        <v>751</v>
      </c>
    </row>
    <row r="1004" spans="1:4" x14ac:dyDescent="0.25">
      <c r="A1004" s="25">
        <v>43159</v>
      </c>
      <c r="B1004" s="11" t="s">
        <v>4387</v>
      </c>
      <c r="C1004" s="1" t="s">
        <v>754</v>
      </c>
      <c r="D1004" s="1" t="s">
        <v>751</v>
      </c>
    </row>
    <row r="1005" spans="1:4" s="12" customFormat="1" x14ac:dyDescent="0.25">
      <c r="A1005" s="25">
        <v>43160</v>
      </c>
      <c r="B1005" s="11" t="s">
        <v>4441</v>
      </c>
      <c r="C1005" s="12" t="s">
        <v>754</v>
      </c>
      <c r="D1005" s="12" t="s">
        <v>751</v>
      </c>
    </row>
    <row r="1006" spans="1:4" s="12" customFormat="1" x14ac:dyDescent="0.25">
      <c r="A1006" s="25">
        <v>43161</v>
      </c>
      <c r="B1006" s="11" t="s">
        <v>4503</v>
      </c>
      <c r="C1006" s="12" t="s">
        <v>754</v>
      </c>
      <c r="D1006" s="12" t="s">
        <v>751</v>
      </c>
    </row>
    <row r="1007" spans="1:4" x14ac:dyDescent="0.25">
      <c r="A1007" s="25">
        <v>43162</v>
      </c>
      <c r="B1007" s="11" t="s">
        <v>4559</v>
      </c>
      <c r="C1007" s="1" t="s">
        <v>754</v>
      </c>
      <c r="D1007" s="1" t="s">
        <v>751</v>
      </c>
    </row>
    <row r="1008" spans="1:4" s="12" customFormat="1" x14ac:dyDescent="0.25">
      <c r="A1008" s="25">
        <v>43201</v>
      </c>
      <c r="B1008" s="11" t="s">
        <v>2279</v>
      </c>
      <c r="C1008" s="12" t="s">
        <v>749</v>
      </c>
      <c r="D1008" s="12" t="s">
        <v>753</v>
      </c>
    </row>
    <row r="1009" spans="1:4" x14ac:dyDescent="0.25">
      <c r="A1009" s="25">
        <v>43202</v>
      </c>
      <c r="B1009" s="11" t="s">
        <v>801</v>
      </c>
      <c r="C1009" s="1" t="s">
        <v>754</v>
      </c>
      <c r="D1009" s="1" t="s">
        <v>757</v>
      </c>
    </row>
    <row r="1010" spans="1:4" x14ac:dyDescent="0.25">
      <c r="A1010" s="25">
        <v>43203</v>
      </c>
      <c r="B1010" s="11" t="s">
        <v>2478</v>
      </c>
      <c r="C1010" s="1" t="s">
        <v>754</v>
      </c>
      <c r="D1010" s="1" t="s">
        <v>757</v>
      </c>
    </row>
    <row r="1011" spans="1:4" s="12" customFormat="1" x14ac:dyDescent="0.25">
      <c r="A1011" s="25">
        <v>43204</v>
      </c>
      <c r="B1011" s="11" t="s">
        <v>3210</v>
      </c>
      <c r="C1011" s="12" t="s">
        <v>754</v>
      </c>
      <c r="D1011" s="12" t="s">
        <v>757</v>
      </c>
    </row>
    <row r="1012" spans="1:4" s="12" customFormat="1" x14ac:dyDescent="0.25">
      <c r="A1012" s="25">
        <v>43205</v>
      </c>
      <c r="B1012" s="11" t="s">
        <v>4052</v>
      </c>
      <c r="C1012" s="12" t="s">
        <v>754</v>
      </c>
      <c r="D1012" s="12" t="s">
        <v>757</v>
      </c>
    </row>
    <row r="1013" spans="1:4" x14ac:dyDescent="0.25">
      <c r="A1013" s="25">
        <v>43301</v>
      </c>
      <c r="B1013" s="11" t="s">
        <v>2274</v>
      </c>
      <c r="C1013" s="1" t="s">
        <v>749</v>
      </c>
      <c r="D1013" s="1" t="s">
        <v>753</v>
      </c>
    </row>
    <row r="1014" spans="1:4" s="12" customFormat="1" x14ac:dyDescent="0.25">
      <c r="A1014" s="25">
        <v>43302</v>
      </c>
      <c r="B1014" s="11" t="s">
        <v>806</v>
      </c>
      <c r="C1014" s="12" t="s">
        <v>754</v>
      </c>
      <c r="D1014" s="12" t="s">
        <v>757</v>
      </c>
    </row>
    <row r="1015" spans="1:4" s="12" customFormat="1" x14ac:dyDescent="0.25">
      <c r="A1015" s="25">
        <v>43303</v>
      </c>
      <c r="B1015" s="11" t="s">
        <v>2479</v>
      </c>
      <c r="C1015" s="12" t="s">
        <v>754</v>
      </c>
      <c r="D1015" s="12" t="s">
        <v>757</v>
      </c>
    </row>
    <row r="1016" spans="1:4" s="12" customFormat="1" x14ac:dyDescent="0.25">
      <c r="A1016" s="25">
        <v>43304</v>
      </c>
      <c r="B1016" s="11" t="s">
        <v>3457</v>
      </c>
      <c r="C1016" s="12" t="s">
        <v>754</v>
      </c>
      <c r="D1016" s="12" t="s">
        <v>757</v>
      </c>
    </row>
    <row r="1017" spans="1:4" x14ac:dyDescent="0.25">
      <c r="A1017" s="25">
        <v>43305</v>
      </c>
      <c r="B1017" s="11" t="s">
        <v>4291</v>
      </c>
      <c r="C1017" s="1" t="s">
        <v>754</v>
      </c>
      <c r="D1017" s="1" t="s">
        <v>757</v>
      </c>
    </row>
    <row r="1018" spans="1:4" s="12" customFormat="1" x14ac:dyDescent="0.25">
      <c r="A1018" s="25">
        <v>43401</v>
      </c>
      <c r="B1018" s="11" t="s">
        <v>2148</v>
      </c>
      <c r="C1018" s="12" t="s">
        <v>749</v>
      </c>
      <c r="D1018" s="12" t="s">
        <v>753</v>
      </c>
    </row>
    <row r="1019" spans="1:4" x14ac:dyDescent="0.25">
      <c r="A1019" s="25">
        <v>43402</v>
      </c>
      <c r="B1019" s="11" t="s">
        <v>799</v>
      </c>
      <c r="C1019" s="1" t="s">
        <v>754</v>
      </c>
      <c r="D1019" s="1" t="s">
        <v>370</v>
      </c>
    </row>
    <row r="1020" spans="1:4" s="12" customFormat="1" x14ac:dyDescent="0.25">
      <c r="A1020" s="25">
        <v>43403</v>
      </c>
      <c r="B1020" s="11" t="s">
        <v>800</v>
      </c>
      <c r="C1020" s="12" t="s">
        <v>754</v>
      </c>
      <c r="D1020" s="12" t="s">
        <v>370</v>
      </c>
    </row>
    <row r="1021" spans="1:4" x14ac:dyDescent="0.25">
      <c r="A1021" s="25">
        <v>43404</v>
      </c>
      <c r="B1021" s="11" t="s">
        <v>2480</v>
      </c>
      <c r="C1021" s="1" t="s">
        <v>754</v>
      </c>
      <c r="D1021" s="1" t="s">
        <v>370</v>
      </c>
    </row>
    <row r="1022" spans="1:4" s="12" customFormat="1" x14ac:dyDescent="0.25">
      <c r="A1022" s="25">
        <v>43405</v>
      </c>
      <c r="B1022" s="11" t="s">
        <v>2481</v>
      </c>
      <c r="C1022" s="12" t="s">
        <v>754</v>
      </c>
      <c r="D1022" s="12" t="s">
        <v>370</v>
      </c>
    </row>
    <row r="1023" spans="1:4" s="12" customFormat="1" x14ac:dyDescent="0.25">
      <c r="A1023" s="25">
        <v>43406</v>
      </c>
      <c r="B1023" s="11" t="s">
        <v>2823</v>
      </c>
      <c r="C1023" s="12" t="s">
        <v>754</v>
      </c>
      <c r="D1023" s="12" t="s">
        <v>370</v>
      </c>
    </row>
    <row r="1024" spans="1:4" x14ac:dyDescent="0.25">
      <c r="A1024" s="25">
        <v>43407</v>
      </c>
      <c r="B1024" s="11" t="s">
        <v>3163</v>
      </c>
      <c r="C1024" s="1" t="s">
        <v>754</v>
      </c>
      <c r="D1024" s="1" t="s">
        <v>370</v>
      </c>
    </row>
    <row r="1025" spans="1:4" s="12" customFormat="1" x14ac:dyDescent="0.25">
      <c r="A1025" s="25">
        <v>43408</v>
      </c>
      <c r="B1025" s="11" t="s">
        <v>3164</v>
      </c>
      <c r="C1025" s="12" t="s">
        <v>754</v>
      </c>
      <c r="D1025" s="12" t="s">
        <v>370</v>
      </c>
    </row>
    <row r="1026" spans="1:4" x14ac:dyDescent="0.25">
      <c r="A1026" s="25">
        <v>43409</v>
      </c>
      <c r="B1026" s="11" t="s">
        <v>4053</v>
      </c>
      <c r="C1026" s="1" t="s">
        <v>754</v>
      </c>
      <c r="D1026" s="1" t="s">
        <v>370</v>
      </c>
    </row>
    <row r="1027" spans="1:4" s="12" customFormat="1" x14ac:dyDescent="0.25">
      <c r="A1027" s="25">
        <v>43410</v>
      </c>
      <c r="B1027" s="11" t="s">
        <v>4054</v>
      </c>
      <c r="C1027" s="12" t="s">
        <v>754</v>
      </c>
      <c r="D1027" s="12" t="s">
        <v>370</v>
      </c>
    </row>
    <row r="1028" spans="1:4" x14ac:dyDescent="0.25">
      <c r="A1028" s="25">
        <v>43501</v>
      </c>
      <c r="B1028" s="11" t="s">
        <v>2292</v>
      </c>
      <c r="C1028" s="1" t="s">
        <v>749</v>
      </c>
      <c r="D1028" s="1" t="s">
        <v>753</v>
      </c>
    </row>
    <row r="1029" spans="1:4" s="12" customFormat="1" x14ac:dyDescent="0.25">
      <c r="A1029" s="25">
        <v>43502</v>
      </c>
      <c r="B1029" s="11" t="s">
        <v>780</v>
      </c>
      <c r="C1029" s="12" t="s">
        <v>754</v>
      </c>
      <c r="D1029" s="12" t="s">
        <v>370</v>
      </c>
    </row>
    <row r="1030" spans="1:4" x14ac:dyDescent="0.25">
      <c r="A1030" s="25">
        <v>43503</v>
      </c>
      <c r="B1030" s="11" t="s">
        <v>1109</v>
      </c>
      <c r="C1030" s="1" t="s">
        <v>754</v>
      </c>
      <c r="D1030" s="1" t="s">
        <v>370</v>
      </c>
    </row>
    <row r="1031" spans="1:4" s="12" customFormat="1" x14ac:dyDescent="0.25">
      <c r="A1031" s="25">
        <v>43504</v>
      </c>
      <c r="B1031" s="11" t="s">
        <v>2482</v>
      </c>
      <c r="C1031" s="12" t="s">
        <v>754</v>
      </c>
      <c r="D1031" s="12" t="s">
        <v>370</v>
      </c>
    </row>
    <row r="1032" spans="1:4" x14ac:dyDescent="0.25">
      <c r="A1032" s="25">
        <v>43505</v>
      </c>
      <c r="B1032" s="11" t="s">
        <v>3930</v>
      </c>
      <c r="C1032" s="1" t="s">
        <v>754</v>
      </c>
      <c r="D1032" s="1" t="s">
        <v>370</v>
      </c>
    </row>
    <row r="1033" spans="1:4" s="12" customFormat="1" x14ac:dyDescent="0.25">
      <c r="A1033" s="25">
        <v>43506</v>
      </c>
      <c r="B1033" s="11" t="s">
        <v>8961</v>
      </c>
      <c r="C1033" s="12" t="s">
        <v>754</v>
      </c>
      <c r="D1033" s="12" t="s">
        <v>757</v>
      </c>
    </row>
    <row r="1034" spans="1:4" x14ac:dyDescent="0.25">
      <c r="A1034" s="25">
        <v>43601</v>
      </c>
      <c r="B1034" s="11" t="s">
        <v>2294</v>
      </c>
      <c r="C1034" s="1" t="s">
        <v>749</v>
      </c>
      <c r="D1034" s="1" t="s">
        <v>753</v>
      </c>
    </row>
    <row r="1035" spans="1:4" s="12" customFormat="1" x14ac:dyDescent="0.25">
      <c r="A1035" s="25">
        <v>44101</v>
      </c>
      <c r="B1035" s="11" t="s">
        <v>1732</v>
      </c>
      <c r="C1035" s="12" t="s">
        <v>749</v>
      </c>
      <c r="D1035" s="12" t="s">
        <v>751</v>
      </c>
    </row>
    <row r="1036" spans="1:4" x14ac:dyDescent="0.25">
      <c r="A1036" s="25">
        <v>44102</v>
      </c>
      <c r="B1036" s="11" t="s">
        <v>1381</v>
      </c>
      <c r="C1036" s="1" t="s">
        <v>754</v>
      </c>
      <c r="D1036" s="1" t="s">
        <v>370</v>
      </c>
    </row>
    <row r="1037" spans="1:4" s="12" customFormat="1" x14ac:dyDescent="0.25">
      <c r="A1037" s="25">
        <v>44103</v>
      </c>
      <c r="B1037" s="11" t="s">
        <v>2389</v>
      </c>
      <c r="C1037" s="12" t="s">
        <v>754</v>
      </c>
      <c r="D1037" s="12" t="s">
        <v>753</v>
      </c>
    </row>
    <row r="1038" spans="1:4" x14ac:dyDescent="0.25">
      <c r="A1038" s="25">
        <v>44104</v>
      </c>
      <c r="B1038" s="11" t="s">
        <v>897</v>
      </c>
      <c r="C1038" s="1" t="s">
        <v>749</v>
      </c>
      <c r="D1038" s="1" t="s">
        <v>751</v>
      </c>
    </row>
    <row r="1039" spans="1:4" s="12" customFormat="1" x14ac:dyDescent="0.25">
      <c r="A1039" s="25">
        <v>44105</v>
      </c>
      <c r="B1039" s="11" t="s">
        <v>1381</v>
      </c>
      <c r="C1039" s="12" t="s">
        <v>766</v>
      </c>
      <c r="D1039" s="12" t="s">
        <v>354</v>
      </c>
    </row>
    <row r="1040" spans="1:4" x14ac:dyDescent="0.25">
      <c r="A1040" s="25">
        <v>44201</v>
      </c>
      <c r="B1040" s="11" t="s">
        <v>1784</v>
      </c>
      <c r="C1040" s="1" t="s">
        <v>749</v>
      </c>
      <c r="D1040" s="1" t="s">
        <v>753</v>
      </c>
    </row>
    <row r="1041" spans="1:4" s="12" customFormat="1" x14ac:dyDescent="0.25">
      <c r="A1041" s="25">
        <v>44202</v>
      </c>
      <c r="B1041" s="11" t="s">
        <v>2434</v>
      </c>
      <c r="C1041" s="12" t="s">
        <v>754</v>
      </c>
      <c r="D1041" s="12" t="s">
        <v>753</v>
      </c>
    </row>
    <row r="1042" spans="1:4" x14ac:dyDescent="0.25">
      <c r="A1042" s="25">
        <v>44203</v>
      </c>
      <c r="B1042" s="11" t="s">
        <v>2435</v>
      </c>
      <c r="C1042" s="1" t="s">
        <v>754</v>
      </c>
      <c r="D1042" s="1" t="s">
        <v>753</v>
      </c>
    </row>
    <row r="1043" spans="1:4" s="12" customFormat="1" x14ac:dyDescent="0.25">
      <c r="A1043" s="25">
        <v>44204</v>
      </c>
      <c r="B1043" s="11" t="s">
        <v>1817</v>
      </c>
      <c r="C1043" s="12" t="s">
        <v>749</v>
      </c>
      <c r="D1043" s="12" t="s">
        <v>753</v>
      </c>
    </row>
    <row r="1044" spans="1:4" x14ac:dyDescent="0.25">
      <c r="A1044" s="25">
        <v>44205</v>
      </c>
      <c r="B1044" s="11" t="s">
        <v>2436</v>
      </c>
      <c r="C1044" s="1" t="s">
        <v>749</v>
      </c>
      <c r="D1044" s="1" t="s">
        <v>370</v>
      </c>
    </row>
    <row r="1045" spans="1:4" s="12" customFormat="1" x14ac:dyDescent="0.25">
      <c r="A1045" s="25">
        <v>44208</v>
      </c>
      <c r="B1045" s="11" t="s">
        <v>1380</v>
      </c>
      <c r="C1045" s="12" t="s">
        <v>766</v>
      </c>
      <c r="D1045" s="12" t="s">
        <v>354</v>
      </c>
    </row>
    <row r="1046" spans="1:4" x14ac:dyDescent="0.25">
      <c r="A1046" s="25">
        <v>44209</v>
      </c>
      <c r="B1046" s="11" t="s">
        <v>1394</v>
      </c>
      <c r="C1046" s="1" t="s">
        <v>754</v>
      </c>
      <c r="D1046" s="1" t="s">
        <v>370</v>
      </c>
    </row>
    <row r="1047" spans="1:4" s="12" customFormat="1" x14ac:dyDescent="0.25">
      <c r="A1047" s="25">
        <v>44210</v>
      </c>
      <c r="B1047" s="11" t="s">
        <v>1394</v>
      </c>
      <c r="C1047" s="12" t="s">
        <v>766</v>
      </c>
      <c r="D1047" s="12" t="s">
        <v>354</v>
      </c>
    </row>
    <row r="1048" spans="1:4" s="12" customFormat="1" x14ac:dyDescent="0.25">
      <c r="A1048" s="25">
        <v>44211</v>
      </c>
      <c r="B1048" s="11" t="s">
        <v>1379</v>
      </c>
      <c r="C1048" s="12" t="s">
        <v>754</v>
      </c>
      <c r="D1048" s="12" t="s">
        <v>370</v>
      </c>
    </row>
    <row r="1049" spans="1:4" x14ac:dyDescent="0.25">
      <c r="A1049" s="25">
        <v>44212</v>
      </c>
      <c r="B1049" s="11" t="s">
        <v>1393</v>
      </c>
      <c r="C1049" s="1" t="s">
        <v>754</v>
      </c>
      <c r="D1049" s="1" t="s">
        <v>370</v>
      </c>
    </row>
    <row r="1050" spans="1:4" x14ac:dyDescent="0.25">
      <c r="A1050" s="25">
        <v>44213</v>
      </c>
      <c r="B1050" s="11" t="s">
        <v>1393</v>
      </c>
      <c r="C1050" s="1" t="s">
        <v>766</v>
      </c>
      <c r="D1050" s="1" t="s">
        <v>354</v>
      </c>
    </row>
    <row r="1051" spans="1:4" x14ac:dyDescent="0.25">
      <c r="A1051" s="25">
        <v>44214</v>
      </c>
      <c r="B1051" s="11" t="s">
        <v>1374</v>
      </c>
      <c r="C1051" s="1" t="s">
        <v>754</v>
      </c>
      <c r="D1051" s="1" t="s">
        <v>370</v>
      </c>
    </row>
    <row r="1052" spans="1:4" x14ac:dyDescent="0.25">
      <c r="A1052" s="25">
        <v>44215</v>
      </c>
      <c r="B1052" s="11" t="s">
        <v>1375</v>
      </c>
      <c r="C1052" s="1" t="s">
        <v>754</v>
      </c>
      <c r="D1052" s="1" t="s">
        <v>370</v>
      </c>
    </row>
    <row r="1053" spans="1:4" s="12" customFormat="1" x14ac:dyDescent="0.25">
      <c r="A1053" s="25">
        <v>44216</v>
      </c>
      <c r="B1053" s="11" t="s">
        <v>1375</v>
      </c>
      <c r="C1053" s="12" t="s">
        <v>766</v>
      </c>
      <c r="D1053" s="12" t="s">
        <v>354</v>
      </c>
    </row>
    <row r="1054" spans="1:4" x14ac:dyDescent="0.25">
      <c r="A1054" s="25">
        <v>44217</v>
      </c>
      <c r="B1054" s="11" t="s">
        <v>1438</v>
      </c>
      <c r="C1054" s="1" t="s">
        <v>766</v>
      </c>
      <c r="D1054" s="1" t="s">
        <v>354</v>
      </c>
    </row>
    <row r="1055" spans="1:4" s="12" customFormat="1" x14ac:dyDescent="0.25">
      <c r="A1055" s="25">
        <v>44218</v>
      </c>
      <c r="B1055" s="11" t="s">
        <v>1368</v>
      </c>
      <c r="C1055" s="12" t="s">
        <v>754</v>
      </c>
      <c r="D1055" s="12" t="s">
        <v>370</v>
      </c>
    </row>
    <row r="1056" spans="1:4" s="12" customFormat="1" x14ac:dyDescent="0.25">
      <c r="A1056" s="25">
        <v>44219</v>
      </c>
      <c r="B1056" s="11" t="s">
        <v>1441</v>
      </c>
      <c r="C1056" s="12" t="s">
        <v>766</v>
      </c>
      <c r="D1056" s="12" t="s">
        <v>354</v>
      </c>
    </row>
    <row r="1057" spans="1:4" x14ac:dyDescent="0.25">
      <c r="A1057" s="25">
        <v>44220</v>
      </c>
      <c r="B1057" s="11" t="s">
        <v>1384</v>
      </c>
      <c r="C1057" s="1" t="s">
        <v>754</v>
      </c>
      <c r="D1057" s="1" t="s">
        <v>370</v>
      </c>
    </row>
    <row r="1058" spans="1:4" s="12" customFormat="1" x14ac:dyDescent="0.25">
      <c r="A1058" s="25">
        <v>44221</v>
      </c>
      <c r="B1058" s="11" t="s">
        <v>1384</v>
      </c>
      <c r="C1058" s="12" t="s">
        <v>766</v>
      </c>
      <c r="D1058" s="12" t="s">
        <v>354</v>
      </c>
    </row>
    <row r="1059" spans="1:4" s="12" customFormat="1" x14ac:dyDescent="0.25">
      <c r="A1059" s="25">
        <v>44222</v>
      </c>
      <c r="B1059" s="11" t="s">
        <v>1436</v>
      </c>
      <c r="C1059" s="12" t="s">
        <v>766</v>
      </c>
      <c r="D1059" s="12" t="s">
        <v>354</v>
      </c>
    </row>
    <row r="1060" spans="1:4" x14ac:dyDescent="0.25">
      <c r="A1060" s="25">
        <v>44223</v>
      </c>
      <c r="B1060" s="11" t="s">
        <v>1377</v>
      </c>
      <c r="C1060" s="1" t="s">
        <v>754</v>
      </c>
      <c r="D1060" s="1" t="s">
        <v>370</v>
      </c>
    </row>
    <row r="1061" spans="1:4" s="12" customFormat="1" x14ac:dyDescent="0.25">
      <c r="A1061" s="25">
        <v>44224</v>
      </c>
      <c r="B1061" s="11" t="s">
        <v>1388</v>
      </c>
      <c r="C1061" s="12" t="s">
        <v>754</v>
      </c>
      <c r="D1061" s="12" t="s">
        <v>370</v>
      </c>
    </row>
    <row r="1062" spans="1:4" x14ac:dyDescent="0.25">
      <c r="A1062" s="25">
        <v>44225</v>
      </c>
      <c r="B1062" s="11" t="s">
        <v>1388</v>
      </c>
      <c r="C1062" s="1" t="s">
        <v>766</v>
      </c>
      <c r="D1062" s="1" t="s">
        <v>354</v>
      </c>
    </row>
    <row r="1063" spans="1:4" x14ac:dyDescent="0.25">
      <c r="A1063" s="25">
        <v>44226</v>
      </c>
      <c r="B1063" s="11" t="s">
        <v>1435</v>
      </c>
      <c r="C1063" s="1" t="s">
        <v>766</v>
      </c>
      <c r="D1063" s="1" t="s">
        <v>354</v>
      </c>
    </row>
    <row r="1064" spans="1:4" s="12" customFormat="1" x14ac:dyDescent="0.25">
      <c r="A1064" s="25">
        <v>44227</v>
      </c>
      <c r="B1064" s="11" t="s">
        <v>2383</v>
      </c>
      <c r="C1064" s="12" t="s">
        <v>754</v>
      </c>
      <c r="D1064" s="12" t="s">
        <v>753</v>
      </c>
    </row>
    <row r="1065" spans="1:4" x14ac:dyDescent="0.25">
      <c r="A1065" s="25">
        <v>44228</v>
      </c>
      <c r="B1065" s="11" t="s">
        <v>1797</v>
      </c>
      <c r="C1065" s="1" t="s">
        <v>749</v>
      </c>
      <c r="D1065" s="1" t="s">
        <v>753</v>
      </c>
    </row>
    <row r="1066" spans="1:4" s="12" customFormat="1" x14ac:dyDescent="0.25">
      <c r="A1066" s="25">
        <v>44229</v>
      </c>
      <c r="B1066" s="11" t="s">
        <v>367</v>
      </c>
      <c r="C1066" s="12" t="s">
        <v>749</v>
      </c>
      <c r="D1066" s="12" t="s">
        <v>370</v>
      </c>
    </row>
    <row r="1067" spans="1:4" x14ac:dyDescent="0.25">
      <c r="A1067" s="25">
        <v>44230</v>
      </c>
      <c r="B1067" s="11" t="s">
        <v>1801</v>
      </c>
      <c r="C1067" s="1" t="s">
        <v>749</v>
      </c>
      <c r="D1067" s="1" t="s">
        <v>753</v>
      </c>
    </row>
    <row r="1068" spans="1:4" x14ac:dyDescent="0.25">
      <c r="A1068" s="25">
        <v>44232</v>
      </c>
      <c r="B1068" s="11" t="s">
        <v>1437</v>
      </c>
      <c r="C1068" s="1" t="s">
        <v>766</v>
      </c>
      <c r="D1068" s="1" t="s">
        <v>354</v>
      </c>
    </row>
    <row r="1069" spans="1:4" s="12" customFormat="1" x14ac:dyDescent="0.25">
      <c r="A1069" s="25">
        <v>44233</v>
      </c>
      <c r="B1069" s="11" t="s">
        <v>898</v>
      </c>
      <c r="C1069" s="12" t="s">
        <v>766</v>
      </c>
      <c r="D1069" s="12" t="s">
        <v>354</v>
      </c>
    </row>
    <row r="1070" spans="1:4" x14ac:dyDescent="0.25">
      <c r="A1070" s="25">
        <v>44234</v>
      </c>
      <c r="B1070" s="11" t="s">
        <v>1438</v>
      </c>
      <c r="C1070" s="1" t="s">
        <v>754</v>
      </c>
      <c r="D1070" s="1" t="s">
        <v>370</v>
      </c>
    </row>
    <row r="1071" spans="1:4" s="12" customFormat="1" x14ac:dyDescent="0.25">
      <c r="A1071" s="25">
        <v>44235</v>
      </c>
      <c r="B1071" s="11" t="s">
        <v>1437</v>
      </c>
      <c r="C1071" s="12" t="s">
        <v>754</v>
      </c>
      <c r="D1071" s="12" t="s">
        <v>370</v>
      </c>
    </row>
    <row r="1072" spans="1:4" x14ac:dyDescent="0.25">
      <c r="A1072" s="25">
        <v>44236</v>
      </c>
      <c r="B1072" s="11" t="s">
        <v>898</v>
      </c>
      <c r="C1072" s="1" t="s">
        <v>754</v>
      </c>
      <c r="D1072" s="1" t="s">
        <v>370</v>
      </c>
    </row>
    <row r="1073" spans="1:4" s="12" customFormat="1" x14ac:dyDescent="0.25">
      <c r="A1073" s="25">
        <v>44237</v>
      </c>
      <c r="B1073" s="11" t="s">
        <v>3458</v>
      </c>
      <c r="C1073" s="12" t="s">
        <v>749</v>
      </c>
      <c r="D1073" s="12" t="s">
        <v>370</v>
      </c>
    </row>
    <row r="1074" spans="1:4" x14ac:dyDescent="0.25">
      <c r="A1074" s="25">
        <v>44238</v>
      </c>
      <c r="B1074" s="11" t="s">
        <v>3600</v>
      </c>
      <c r="C1074" s="1" t="s">
        <v>754</v>
      </c>
      <c r="D1074" s="1" t="s">
        <v>753</v>
      </c>
    </row>
    <row r="1075" spans="1:4" s="12" customFormat="1" x14ac:dyDescent="0.25">
      <c r="A1075" s="25">
        <v>44239</v>
      </c>
      <c r="B1075" s="11" t="s">
        <v>3601</v>
      </c>
      <c r="C1075" s="12" t="s">
        <v>754</v>
      </c>
      <c r="D1075" s="12" t="s">
        <v>753</v>
      </c>
    </row>
    <row r="1076" spans="1:4" s="12" customFormat="1" x14ac:dyDescent="0.25">
      <c r="A1076" s="25">
        <v>44401</v>
      </c>
      <c r="B1076" s="11" t="s">
        <v>1734</v>
      </c>
      <c r="C1076" s="12" t="s">
        <v>749</v>
      </c>
      <c r="D1076" s="12" t="s">
        <v>751</v>
      </c>
    </row>
    <row r="1077" spans="1:4" x14ac:dyDescent="0.25">
      <c r="A1077" s="25">
        <v>44402</v>
      </c>
      <c r="B1077" s="11" t="s">
        <v>1301</v>
      </c>
      <c r="C1077" s="1" t="s">
        <v>754</v>
      </c>
      <c r="D1077" s="1" t="s">
        <v>751</v>
      </c>
    </row>
    <row r="1078" spans="1:4" s="12" customFormat="1" x14ac:dyDescent="0.25">
      <c r="A1078" s="25">
        <v>44403</v>
      </c>
      <c r="B1078" s="11" t="s">
        <v>899</v>
      </c>
      <c r="C1078" s="12" t="s">
        <v>750</v>
      </c>
      <c r="D1078" s="12" t="s">
        <v>354</v>
      </c>
    </row>
    <row r="1079" spans="1:4" x14ac:dyDescent="0.25">
      <c r="A1079" s="25">
        <v>44501</v>
      </c>
      <c r="B1079" s="11" t="s">
        <v>4482</v>
      </c>
      <c r="C1079" s="1" t="s">
        <v>749</v>
      </c>
      <c r="D1079" s="1" t="s">
        <v>370</v>
      </c>
    </row>
    <row r="1080" spans="1:4" s="12" customFormat="1" x14ac:dyDescent="0.25">
      <c r="A1080" s="25">
        <v>44502</v>
      </c>
      <c r="B1080" s="11" t="s">
        <v>4504</v>
      </c>
      <c r="C1080" s="12" t="s">
        <v>754</v>
      </c>
      <c r="D1080" s="12" t="s">
        <v>370</v>
      </c>
    </row>
    <row r="1081" spans="1:4" x14ac:dyDescent="0.25">
      <c r="A1081" s="25">
        <v>44503</v>
      </c>
      <c r="B1081" s="11" t="s">
        <v>439</v>
      </c>
      <c r="C1081" s="1" t="s">
        <v>749</v>
      </c>
      <c r="D1081" s="1" t="s">
        <v>370</v>
      </c>
    </row>
    <row r="1082" spans="1:4" s="12" customFormat="1" x14ac:dyDescent="0.25">
      <c r="A1082" s="25">
        <v>44504</v>
      </c>
      <c r="B1082" s="11" t="s">
        <v>1760</v>
      </c>
      <c r="C1082" s="12" t="s">
        <v>749</v>
      </c>
      <c r="D1082" s="12" t="s">
        <v>752</v>
      </c>
    </row>
    <row r="1083" spans="1:4" s="12" customFormat="1" x14ac:dyDescent="0.25">
      <c r="A1083" s="25">
        <v>44505</v>
      </c>
      <c r="B1083" s="11" t="s">
        <v>530</v>
      </c>
      <c r="C1083" s="12" t="s">
        <v>749</v>
      </c>
      <c r="D1083" s="12" t="s">
        <v>757</v>
      </c>
    </row>
    <row r="1084" spans="1:4" x14ac:dyDescent="0.25">
      <c r="A1084" s="25">
        <v>44506</v>
      </c>
      <c r="B1084" s="11" t="s">
        <v>1761</v>
      </c>
      <c r="C1084" s="1" t="s">
        <v>749</v>
      </c>
      <c r="D1084" s="1" t="s">
        <v>752</v>
      </c>
    </row>
    <row r="1085" spans="1:4" x14ac:dyDescent="0.25">
      <c r="A1085" s="25">
        <v>44507</v>
      </c>
      <c r="B1085" s="11" t="s">
        <v>495</v>
      </c>
      <c r="C1085" s="1" t="s">
        <v>749</v>
      </c>
      <c r="D1085" s="1" t="s">
        <v>370</v>
      </c>
    </row>
    <row r="1086" spans="1:4" s="12" customFormat="1" x14ac:dyDescent="0.25">
      <c r="A1086" s="25">
        <v>44508</v>
      </c>
      <c r="B1086" s="11" t="s">
        <v>2376</v>
      </c>
      <c r="C1086" s="12" t="s">
        <v>754</v>
      </c>
      <c r="D1086" s="12" t="s">
        <v>370</v>
      </c>
    </row>
    <row r="1087" spans="1:4" s="12" customFormat="1" x14ac:dyDescent="0.25">
      <c r="A1087" s="25">
        <v>44509</v>
      </c>
      <c r="B1087" s="11" t="s">
        <v>494</v>
      </c>
      <c r="C1087" s="12" t="s">
        <v>749</v>
      </c>
      <c r="D1087" s="12" t="s">
        <v>370</v>
      </c>
    </row>
    <row r="1088" spans="1:4" x14ac:dyDescent="0.25">
      <c r="A1088" s="25">
        <v>44510</v>
      </c>
      <c r="B1088" s="11" t="s">
        <v>1574</v>
      </c>
      <c r="C1088" s="1" t="s">
        <v>750</v>
      </c>
      <c r="D1088" s="1" t="s">
        <v>354</v>
      </c>
    </row>
    <row r="1089" spans="1:4" s="12" customFormat="1" x14ac:dyDescent="0.25">
      <c r="A1089" s="25">
        <v>44511</v>
      </c>
      <c r="B1089" s="11" t="s">
        <v>2231</v>
      </c>
      <c r="C1089" s="12" t="s">
        <v>754</v>
      </c>
      <c r="D1089" s="12" t="s">
        <v>751</v>
      </c>
    </row>
    <row r="1090" spans="1:4" x14ac:dyDescent="0.25">
      <c r="A1090" s="25">
        <v>44512</v>
      </c>
      <c r="B1090" s="11" t="s">
        <v>292</v>
      </c>
      <c r="C1090" s="1" t="s">
        <v>754</v>
      </c>
      <c r="D1090" s="1" t="s">
        <v>370</v>
      </c>
    </row>
    <row r="1091" spans="1:4" s="12" customFormat="1" x14ac:dyDescent="0.25">
      <c r="A1091" s="25">
        <v>44513</v>
      </c>
      <c r="B1091" s="11" t="s">
        <v>1037</v>
      </c>
      <c r="C1091" s="12" t="s">
        <v>754</v>
      </c>
      <c r="D1091" s="12" t="s">
        <v>370</v>
      </c>
    </row>
    <row r="1092" spans="1:4" x14ac:dyDescent="0.25">
      <c r="A1092" s="25">
        <v>44514</v>
      </c>
      <c r="B1092" s="11" t="s">
        <v>1169</v>
      </c>
      <c r="C1092" s="1" t="s">
        <v>754</v>
      </c>
      <c r="D1092" s="1" t="s">
        <v>370</v>
      </c>
    </row>
    <row r="1093" spans="1:4" s="12" customFormat="1" x14ac:dyDescent="0.25">
      <c r="A1093" s="25">
        <v>44515</v>
      </c>
      <c r="B1093" s="11" t="s">
        <v>2518</v>
      </c>
      <c r="C1093" s="12" t="s">
        <v>754</v>
      </c>
      <c r="D1093" s="12" t="s">
        <v>751</v>
      </c>
    </row>
    <row r="1094" spans="1:4" s="12" customFormat="1" x14ac:dyDescent="0.25">
      <c r="A1094" s="25">
        <v>44516</v>
      </c>
      <c r="B1094" s="11" t="s">
        <v>2824</v>
      </c>
      <c r="C1094" s="12" t="s">
        <v>749</v>
      </c>
      <c r="D1094" s="12" t="s">
        <v>370</v>
      </c>
    </row>
    <row r="1095" spans="1:4" s="12" customFormat="1" x14ac:dyDescent="0.25">
      <c r="A1095" s="25">
        <v>44517</v>
      </c>
      <c r="B1095" s="11" t="s">
        <v>2875</v>
      </c>
      <c r="C1095" s="12" t="s">
        <v>754</v>
      </c>
      <c r="D1095" s="12" t="s">
        <v>751</v>
      </c>
    </row>
    <row r="1096" spans="1:4" s="12" customFormat="1" x14ac:dyDescent="0.25">
      <c r="A1096" s="25">
        <v>44518</v>
      </c>
      <c r="B1096" s="11" t="s">
        <v>1439</v>
      </c>
      <c r="C1096" s="12" t="s">
        <v>754</v>
      </c>
      <c r="D1096" s="12" t="s">
        <v>370</v>
      </c>
    </row>
    <row r="1097" spans="1:4" s="12" customFormat="1" x14ac:dyDescent="0.25">
      <c r="A1097" s="25">
        <v>44519</v>
      </c>
      <c r="B1097" s="11" t="s">
        <v>3136</v>
      </c>
      <c r="C1097" s="12" t="s">
        <v>754</v>
      </c>
      <c r="D1097" s="12" t="s">
        <v>751</v>
      </c>
    </row>
    <row r="1098" spans="1:4" s="12" customFormat="1" x14ac:dyDescent="0.25">
      <c r="A1098" s="25">
        <v>44520</v>
      </c>
      <c r="B1098" s="11" t="s">
        <v>3413</v>
      </c>
      <c r="C1098" s="12" t="s">
        <v>754</v>
      </c>
      <c r="D1098" s="12" t="s">
        <v>751</v>
      </c>
    </row>
    <row r="1099" spans="1:4" s="12" customFormat="1" x14ac:dyDescent="0.25">
      <c r="A1099" s="25">
        <v>44521</v>
      </c>
      <c r="B1099" s="11" t="s">
        <v>3534</v>
      </c>
      <c r="C1099" s="12" t="s">
        <v>754</v>
      </c>
      <c r="D1099" s="12" t="s">
        <v>370</v>
      </c>
    </row>
    <row r="1100" spans="1:4" s="12" customFormat="1" x14ac:dyDescent="0.25">
      <c r="A1100" s="25">
        <v>44522</v>
      </c>
      <c r="B1100" s="11" t="s">
        <v>3602</v>
      </c>
      <c r="C1100" s="12" t="s">
        <v>754</v>
      </c>
      <c r="D1100" s="12" t="s">
        <v>370</v>
      </c>
    </row>
    <row r="1101" spans="1:4" s="12" customFormat="1" x14ac:dyDescent="0.25">
      <c r="A1101" s="25">
        <v>44523</v>
      </c>
      <c r="B1101" s="11" t="s">
        <v>3603</v>
      </c>
      <c r="C1101" s="12" t="s">
        <v>754</v>
      </c>
      <c r="D1101" s="12" t="s">
        <v>751</v>
      </c>
    </row>
    <row r="1102" spans="1:4" x14ac:dyDescent="0.25">
      <c r="A1102" s="25">
        <v>44524</v>
      </c>
      <c r="B1102" s="11" t="s">
        <v>3798</v>
      </c>
      <c r="C1102" s="1" t="s">
        <v>754</v>
      </c>
      <c r="D1102" s="1" t="s">
        <v>751</v>
      </c>
    </row>
    <row r="1103" spans="1:4" s="12" customFormat="1" x14ac:dyDescent="0.25">
      <c r="A1103" s="25">
        <v>44525</v>
      </c>
      <c r="B1103" s="11" t="s">
        <v>3931</v>
      </c>
      <c r="C1103" s="12" t="s">
        <v>754</v>
      </c>
      <c r="D1103" s="12" t="s">
        <v>751</v>
      </c>
    </row>
    <row r="1104" spans="1:4" x14ac:dyDescent="0.25">
      <c r="A1104" s="25">
        <v>44526</v>
      </c>
      <c r="B1104" s="11" t="s">
        <v>4055</v>
      </c>
      <c r="C1104" s="1" t="s">
        <v>754</v>
      </c>
      <c r="D1104" s="1" t="s">
        <v>751</v>
      </c>
    </row>
    <row r="1105" spans="1:4" s="12" customFormat="1" x14ac:dyDescent="0.25">
      <c r="A1105" s="25">
        <v>44527</v>
      </c>
      <c r="B1105" s="11" t="s">
        <v>4388</v>
      </c>
      <c r="C1105" s="12" t="s">
        <v>749</v>
      </c>
      <c r="D1105" s="12" t="s">
        <v>370</v>
      </c>
    </row>
    <row r="1106" spans="1:4" x14ac:dyDescent="0.25">
      <c r="A1106" s="25">
        <v>44528</v>
      </c>
      <c r="B1106" s="11" t="s">
        <v>4568</v>
      </c>
      <c r="C1106" s="1" t="s">
        <v>754</v>
      </c>
      <c r="D1106" s="1" t="s">
        <v>751</v>
      </c>
    </row>
    <row r="1107" spans="1:4" s="12" customFormat="1" x14ac:dyDescent="0.25">
      <c r="A1107" s="25">
        <v>44529</v>
      </c>
      <c r="B1107" s="11" t="s">
        <v>4631</v>
      </c>
      <c r="C1107" s="12" t="s">
        <v>754</v>
      </c>
      <c r="D1107" s="12" t="s">
        <v>370</v>
      </c>
    </row>
    <row r="1108" spans="1:4" x14ac:dyDescent="0.25">
      <c r="A1108" s="25">
        <v>44601</v>
      </c>
      <c r="B1108" s="11" t="s">
        <v>361</v>
      </c>
      <c r="C1108" s="1" t="s">
        <v>749</v>
      </c>
      <c r="D1108" s="1" t="s">
        <v>370</v>
      </c>
    </row>
    <row r="1109" spans="1:4" s="12" customFormat="1" x14ac:dyDescent="0.25">
      <c r="A1109" s="25">
        <v>44602</v>
      </c>
      <c r="B1109" s="11" t="s">
        <v>1566</v>
      </c>
      <c r="C1109" s="12" t="s">
        <v>750</v>
      </c>
      <c r="D1109" s="12" t="s">
        <v>354</v>
      </c>
    </row>
    <row r="1110" spans="1:4" x14ac:dyDescent="0.25">
      <c r="A1110" s="25">
        <v>44603</v>
      </c>
      <c r="B1110" s="11" t="s">
        <v>1764</v>
      </c>
      <c r="C1110" s="1" t="s">
        <v>749</v>
      </c>
      <c r="D1110" s="1" t="s">
        <v>752</v>
      </c>
    </row>
    <row r="1111" spans="1:4" s="12" customFormat="1" x14ac:dyDescent="0.25">
      <c r="A1111" s="25">
        <v>44604</v>
      </c>
      <c r="B1111" s="11" t="s">
        <v>1823</v>
      </c>
      <c r="C1111" s="12" t="s">
        <v>749</v>
      </c>
      <c r="D1111" s="12" t="s">
        <v>370</v>
      </c>
    </row>
    <row r="1112" spans="1:4" x14ac:dyDescent="0.25">
      <c r="A1112" s="25">
        <v>44605</v>
      </c>
      <c r="B1112" s="11" t="s">
        <v>499</v>
      </c>
      <c r="C1112" s="1" t="s">
        <v>749</v>
      </c>
      <c r="D1112" s="1" t="s">
        <v>370</v>
      </c>
    </row>
    <row r="1113" spans="1:4" s="12" customFormat="1" x14ac:dyDescent="0.25">
      <c r="A1113" s="25">
        <v>44606</v>
      </c>
      <c r="B1113" s="11" t="s">
        <v>1763</v>
      </c>
      <c r="C1113" s="12" t="s">
        <v>749</v>
      </c>
      <c r="D1113" s="12" t="s">
        <v>752</v>
      </c>
    </row>
    <row r="1114" spans="1:4" x14ac:dyDescent="0.25">
      <c r="A1114" s="25">
        <v>44607</v>
      </c>
      <c r="B1114" s="11" t="s">
        <v>1592</v>
      </c>
      <c r="C1114" s="1" t="s">
        <v>749</v>
      </c>
      <c r="D1114" s="1" t="s">
        <v>752</v>
      </c>
    </row>
    <row r="1115" spans="1:4" x14ac:dyDescent="0.25">
      <c r="A1115" s="25">
        <v>44608</v>
      </c>
      <c r="B1115" s="11" t="s">
        <v>2147</v>
      </c>
      <c r="C1115" s="1" t="s">
        <v>754</v>
      </c>
      <c r="D1115" s="1" t="s">
        <v>752</v>
      </c>
    </row>
    <row r="1116" spans="1:4" x14ac:dyDescent="0.25">
      <c r="A1116" s="25">
        <v>44609</v>
      </c>
      <c r="B1116" s="11" t="s">
        <v>900</v>
      </c>
      <c r="C1116" s="1" t="s">
        <v>749</v>
      </c>
      <c r="D1116" s="1" t="s">
        <v>752</v>
      </c>
    </row>
    <row r="1117" spans="1:4" x14ac:dyDescent="0.25">
      <c r="A1117" s="25">
        <v>44610</v>
      </c>
      <c r="B1117" s="11" t="s">
        <v>1284</v>
      </c>
      <c r="C1117" s="1" t="s">
        <v>754</v>
      </c>
      <c r="D1117" s="1" t="s">
        <v>370</v>
      </c>
    </row>
    <row r="1118" spans="1:4" x14ac:dyDescent="0.25">
      <c r="A1118" s="25">
        <v>44611</v>
      </c>
      <c r="B1118" s="11" t="s">
        <v>389</v>
      </c>
      <c r="C1118" s="1" t="s">
        <v>749</v>
      </c>
      <c r="D1118" s="1" t="s">
        <v>370</v>
      </c>
    </row>
    <row r="1119" spans="1:4" s="12" customFormat="1" x14ac:dyDescent="0.25">
      <c r="A1119" s="25">
        <v>44612</v>
      </c>
      <c r="B1119" s="11" t="s">
        <v>4292</v>
      </c>
      <c r="C1119" s="12" t="s">
        <v>749</v>
      </c>
      <c r="D1119" s="12" t="s">
        <v>370</v>
      </c>
    </row>
    <row r="1120" spans="1:4" x14ac:dyDescent="0.25">
      <c r="A1120" s="25">
        <v>44613</v>
      </c>
      <c r="B1120" s="11" t="s">
        <v>1610</v>
      </c>
      <c r="C1120" s="1" t="s">
        <v>749</v>
      </c>
      <c r="D1120" s="1" t="s">
        <v>752</v>
      </c>
    </row>
    <row r="1121" spans="1:4" s="12" customFormat="1" x14ac:dyDescent="0.25">
      <c r="A1121" s="25">
        <v>44614</v>
      </c>
      <c r="B1121" s="11" t="s">
        <v>498</v>
      </c>
      <c r="C1121" s="12" t="s">
        <v>749</v>
      </c>
      <c r="D1121" s="12" t="s">
        <v>370</v>
      </c>
    </row>
    <row r="1122" spans="1:4" x14ac:dyDescent="0.25">
      <c r="A1122" s="25">
        <v>44615</v>
      </c>
      <c r="B1122" s="11" t="s">
        <v>1765</v>
      </c>
      <c r="C1122" s="1" t="s">
        <v>749</v>
      </c>
      <c r="D1122" s="1" t="s">
        <v>752</v>
      </c>
    </row>
    <row r="1123" spans="1:4" s="12" customFormat="1" x14ac:dyDescent="0.25">
      <c r="A1123" s="25">
        <v>44616</v>
      </c>
      <c r="B1123" s="11" t="s">
        <v>271</v>
      </c>
      <c r="C1123" s="12" t="s">
        <v>754</v>
      </c>
      <c r="D1123" s="12" t="s">
        <v>751</v>
      </c>
    </row>
    <row r="1124" spans="1:4" x14ac:dyDescent="0.25">
      <c r="A1124" s="25">
        <v>44617</v>
      </c>
      <c r="B1124" s="11" t="s">
        <v>1546</v>
      </c>
      <c r="C1124" s="1" t="s">
        <v>750</v>
      </c>
      <c r="D1124" s="1" t="s">
        <v>354</v>
      </c>
    </row>
    <row r="1125" spans="1:4" s="12" customFormat="1" x14ac:dyDescent="0.25">
      <c r="A1125" s="25">
        <v>44618</v>
      </c>
      <c r="B1125" s="11" t="s">
        <v>1726</v>
      </c>
      <c r="C1125" s="12" t="s">
        <v>750</v>
      </c>
      <c r="D1125" s="12" t="s">
        <v>354</v>
      </c>
    </row>
    <row r="1126" spans="1:4" x14ac:dyDescent="0.25">
      <c r="A1126" s="25">
        <v>44619</v>
      </c>
      <c r="B1126" s="11" t="s">
        <v>1726</v>
      </c>
      <c r="C1126" s="1" t="s">
        <v>749</v>
      </c>
      <c r="D1126" s="1" t="s">
        <v>751</v>
      </c>
    </row>
    <row r="1127" spans="1:4" s="12" customFormat="1" x14ac:dyDescent="0.25">
      <c r="A1127" s="25">
        <v>44620</v>
      </c>
      <c r="B1127" s="11" t="s">
        <v>400</v>
      </c>
      <c r="C1127" s="12" t="s">
        <v>749</v>
      </c>
      <c r="D1127" s="12" t="s">
        <v>370</v>
      </c>
    </row>
    <row r="1128" spans="1:4" x14ac:dyDescent="0.25">
      <c r="A1128" s="25">
        <v>44621</v>
      </c>
      <c r="B1128" s="11" t="s">
        <v>2290</v>
      </c>
      <c r="C1128" s="1" t="s">
        <v>754</v>
      </c>
      <c r="D1128" s="1" t="s">
        <v>370</v>
      </c>
    </row>
    <row r="1129" spans="1:4" s="12" customFormat="1" x14ac:dyDescent="0.25">
      <c r="A1129" s="25">
        <v>44622</v>
      </c>
      <c r="B1129" s="11" t="s">
        <v>404</v>
      </c>
      <c r="C1129" s="12" t="s">
        <v>749</v>
      </c>
      <c r="D1129" s="12" t="s">
        <v>370</v>
      </c>
    </row>
    <row r="1130" spans="1:4" x14ac:dyDescent="0.25">
      <c r="A1130" s="25">
        <v>44623</v>
      </c>
      <c r="B1130" s="11" t="s">
        <v>1527</v>
      </c>
      <c r="C1130" s="1" t="s">
        <v>750</v>
      </c>
      <c r="D1130" s="1" t="s">
        <v>354</v>
      </c>
    </row>
    <row r="1131" spans="1:4" s="12" customFormat="1" x14ac:dyDescent="0.25">
      <c r="A1131" s="25">
        <v>44624</v>
      </c>
      <c r="B1131" s="11" t="s">
        <v>282</v>
      </c>
      <c r="C1131" s="12" t="s">
        <v>754</v>
      </c>
      <c r="D1131" s="12" t="s">
        <v>751</v>
      </c>
    </row>
    <row r="1132" spans="1:4" x14ac:dyDescent="0.25">
      <c r="A1132" s="25">
        <v>44625</v>
      </c>
      <c r="B1132" s="11" t="s">
        <v>1812</v>
      </c>
      <c r="C1132" s="1" t="s">
        <v>749</v>
      </c>
      <c r="D1132" s="1" t="s">
        <v>753</v>
      </c>
    </row>
    <row r="1133" spans="1:4" s="12" customFormat="1" x14ac:dyDescent="0.25">
      <c r="A1133" s="25">
        <v>44626</v>
      </c>
      <c r="B1133" s="11" t="s">
        <v>1604</v>
      </c>
      <c r="C1133" s="12" t="s">
        <v>749</v>
      </c>
      <c r="D1133" s="12" t="s">
        <v>752</v>
      </c>
    </row>
    <row r="1134" spans="1:4" x14ac:dyDescent="0.25">
      <c r="A1134" s="25">
        <v>44627</v>
      </c>
      <c r="B1134" s="11" t="s">
        <v>2061</v>
      </c>
      <c r="C1134" s="1" t="s">
        <v>754</v>
      </c>
      <c r="D1134" s="1" t="s">
        <v>757</v>
      </c>
    </row>
    <row r="1135" spans="1:4" s="12" customFormat="1" x14ac:dyDescent="0.25">
      <c r="A1135" s="25">
        <v>44628</v>
      </c>
      <c r="B1135" s="11" t="s">
        <v>1517</v>
      </c>
      <c r="C1135" s="12" t="s">
        <v>750</v>
      </c>
      <c r="D1135" s="12" t="s">
        <v>354</v>
      </c>
    </row>
    <row r="1136" spans="1:4" x14ac:dyDescent="0.25">
      <c r="A1136" s="25">
        <v>44629</v>
      </c>
      <c r="B1136" s="11" t="s">
        <v>2127</v>
      </c>
      <c r="C1136" s="1" t="s">
        <v>754</v>
      </c>
      <c r="D1136" s="1" t="s">
        <v>370</v>
      </c>
    </row>
    <row r="1137" spans="1:4" x14ac:dyDescent="0.25">
      <c r="A1137" s="25">
        <v>44630</v>
      </c>
      <c r="B1137" s="11" t="s">
        <v>1562</v>
      </c>
      <c r="C1137" s="1" t="s">
        <v>750</v>
      </c>
      <c r="D1137" s="1" t="s">
        <v>354</v>
      </c>
    </row>
    <row r="1138" spans="1:4" x14ac:dyDescent="0.25">
      <c r="A1138" s="25">
        <v>44631</v>
      </c>
      <c r="B1138" s="11" t="s">
        <v>259</v>
      </c>
      <c r="C1138" s="1" t="s">
        <v>754</v>
      </c>
      <c r="D1138" s="1" t="s">
        <v>370</v>
      </c>
    </row>
    <row r="1139" spans="1:4" x14ac:dyDescent="0.25">
      <c r="A1139" s="25">
        <v>44632</v>
      </c>
      <c r="B1139" s="11" t="s">
        <v>424</v>
      </c>
      <c r="C1139" s="1" t="s">
        <v>749</v>
      </c>
      <c r="D1139" s="1" t="s">
        <v>370</v>
      </c>
    </row>
    <row r="1140" spans="1:4" x14ac:dyDescent="0.25">
      <c r="A1140" s="25">
        <v>44633</v>
      </c>
      <c r="B1140" s="11" t="s">
        <v>1084</v>
      </c>
      <c r="C1140" s="1" t="s">
        <v>754</v>
      </c>
      <c r="D1140" s="1" t="s">
        <v>370</v>
      </c>
    </row>
    <row r="1141" spans="1:4" s="12" customFormat="1" x14ac:dyDescent="0.25">
      <c r="A1141" s="25">
        <v>44634</v>
      </c>
      <c r="B1141" s="11" t="s">
        <v>1085</v>
      </c>
      <c r="C1141" s="12" t="s">
        <v>749</v>
      </c>
      <c r="D1141" s="12" t="s">
        <v>370</v>
      </c>
    </row>
    <row r="1142" spans="1:4" s="12" customFormat="1" x14ac:dyDescent="0.25">
      <c r="A1142" s="25">
        <v>44635</v>
      </c>
      <c r="B1142" s="11" t="s">
        <v>1245</v>
      </c>
      <c r="C1142" s="12" t="s">
        <v>754</v>
      </c>
      <c r="D1142" s="12" t="s">
        <v>753</v>
      </c>
    </row>
    <row r="1143" spans="1:4" s="12" customFormat="1" x14ac:dyDescent="0.25">
      <c r="A1143" s="25">
        <v>44636</v>
      </c>
      <c r="B1143" s="11" t="s">
        <v>404</v>
      </c>
      <c r="C1143" s="12" t="s">
        <v>754</v>
      </c>
      <c r="D1143" s="12" t="s">
        <v>370</v>
      </c>
    </row>
    <row r="1144" spans="1:4" s="12" customFormat="1" x14ac:dyDescent="0.25">
      <c r="A1144" s="25">
        <v>44637</v>
      </c>
      <c r="B1144" s="11" t="s">
        <v>2437</v>
      </c>
      <c r="C1144" s="12" t="s">
        <v>749</v>
      </c>
      <c r="D1144" s="12" t="s">
        <v>751</v>
      </c>
    </row>
    <row r="1145" spans="1:4" s="12" customFormat="1" x14ac:dyDescent="0.25">
      <c r="A1145" s="25">
        <v>44638</v>
      </c>
      <c r="B1145" s="11" t="s">
        <v>3414</v>
      </c>
      <c r="C1145" s="12" t="s">
        <v>754</v>
      </c>
      <c r="D1145" s="12" t="s">
        <v>370</v>
      </c>
    </row>
    <row r="1146" spans="1:4" s="12" customFormat="1" x14ac:dyDescent="0.25">
      <c r="A1146" s="25">
        <v>44639</v>
      </c>
      <c r="B1146" s="11" t="s">
        <v>3415</v>
      </c>
      <c r="C1146" s="12" t="s">
        <v>754</v>
      </c>
      <c r="D1146" s="12" t="s">
        <v>752</v>
      </c>
    </row>
    <row r="1147" spans="1:4" s="12" customFormat="1" x14ac:dyDescent="0.25">
      <c r="A1147" s="25">
        <v>44640</v>
      </c>
      <c r="B1147" s="11" t="s">
        <v>3416</v>
      </c>
      <c r="C1147" s="12" t="s">
        <v>749</v>
      </c>
      <c r="D1147" s="12" t="s">
        <v>752</v>
      </c>
    </row>
    <row r="1148" spans="1:4" s="12" customFormat="1" x14ac:dyDescent="0.25">
      <c r="A1148" s="25">
        <v>44641</v>
      </c>
      <c r="B1148" s="11" t="s">
        <v>3417</v>
      </c>
      <c r="C1148" s="12" t="s">
        <v>750</v>
      </c>
      <c r="D1148" s="12" t="s">
        <v>354</v>
      </c>
    </row>
    <row r="1149" spans="1:4" s="12" customFormat="1" x14ac:dyDescent="0.25">
      <c r="A1149" s="25">
        <v>44642</v>
      </c>
      <c r="B1149" s="11" t="s">
        <v>3604</v>
      </c>
      <c r="C1149" s="12" t="s">
        <v>754</v>
      </c>
      <c r="D1149" s="12" t="s">
        <v>370</v>
      </c>
    </row>
    <row r="1150" spans="1:4" s="12" customFormat="1" x14ac:dyDescent="0.25">
      <c r="A1150" s="25">
        <v>44643</v>
      </c>
      <c r="B1150" s="11" t="s">
        <v>3736</v>
      </c>
      <c r="C1150" s="12" t="s">
        <v>754</v>
      </c>
      <c r="D1150" s="12" t="s">
        <v>370</v>
      </c>
    </row>
    <row r="1151" spans="1:4" s="12" customFormat="1" x14ac:dyDescent="0.25">
      <c r="A1151" s="25">
        <v>44644</v>
      </c>
      <c r="B1151" s="11" t="s">
        <v>3878</v>
      </c>
      <c r="C1151" s="12" t="s">
        <v>754</v>
      </c>
      <c r="D1151" s="12" t="s">
        <v>370</v>
      </c>
    </row>
    <row r="1152" spans="1:4" s="12" customFormat="1" x14ac:dyDescent="0.25">
      <c r="A1152" s="25">
        <v>44645</v>
      </c>
      <c r="B1152" s="11" t="s">
        <v>4016</v>
      </c>
      <c r="C1152" s="12" t="s">
        <v>754</v>
      </c>
      <c r="D1152" s="12" t="s">
        <v>370</v>
      </c>
    </row>
    <row r="1153" spans="1:4" s="12" customFormat="1" x14ac:dyDescent="0.25">
      <c r="A1153" s="25">
        <v>44646</v>
      </c>
      <c r="B1153" s="11" t="s">
        <v>4505</v>
      </c>
      <c r="C1153" s="12" t="s">
        <v>754</v>
      </c>
      <c r="D1153" s="12" t="s">
        <v>752</v>
      </c>
    </row>
    <row r="1154" spans="1:4" s="12" customFormat="1" x14ac:dyDescent="0.25">
      <c r="A1154" s="25">
        <v>44647</v>
      </c>
      <c r="B1154" s="11" t="s">
        <v>4506</v>
      </c>
      <c r="C1154" s="12" t="s">
        <v>749</v>
      </c>
      <c r="D1154" s="12" t="s">
        <v>752</v>
      </c>
    </row>
    <row r="1155" spans="1:4" s="12" customFormat="1" x14ac:dyDescent="0.25">
      <c r="A1155" s="25">
        <v>44801</v>
      </c>
      <c r="B1155" s="11" t="s">
        <v>4507</v>
      </c>
      <c r="C1155" s="12" t="s">
        <v>749</v>
      </c>
      <c r="D1155" s="12" t="s">
        <v>370</v>
      </c>
    </row>
    <row r="1156" spans="1:4" s="12" customFormat="1" x14ac:dyDescent="0.25">
      <c r="A1156" s="25">
        <v>44802</v>
      </c>
      <c r="B1156" s="11" t="s">
        <v>4538</v>
      </c>
      <c r="C1156" s="12" t="s">
        <v>754</v>
      </c>
      <c r="D1156" s="12" t="s">
        <v>370</v>
      </c>
    </row>
    <row r="1157" spans="1:4" s="12" customFormat="1" x14ac:dyDescent="0.25">
      <c r="A1157" s="25">
        <v>44803</v>
      </c>
      <c r="B1157" s="11" t="s">
        <v>1605</v>
      </c>
      <c r="C1157" s="12" t="s">
        <v>749</v>
      </c>
      <c r="D1157" s="12" t="s">
        <v>752</v>
      </c>
    </row>
    <row r="1158" spans="1:4" s="12" customFormat="1" x14ac:dyDescent="0.25">
      <c r="A1158" s="25">
        <v>44804</v>
      </c>
      <c r="B1158" s="11" t="s">
        <v>489</v>
      </c>
      <c r="C1158" s="12" t="s">
        <v>749</v>
      </c>
      <c r="D1158" s="12" t="s">
        <v>370</v>
      </c>
    </row>
    <row r="1159" spans="1:4" s="12" customFormat="1" x14ac:dyDescent="0.25">
      <c r="A1159" s="25">
        <v>44805</v>
      </c>
      <c r="B1159" s="11" t="s">
        <v>1540</v>
      </c>
      <c r="C1159" s="12" t="s">
        <v>750</v>
      </c>
      <c r="D1159" s="12" t="s">
        <v>354</v>
      </c>
    </row>
    <row r="1160" spans="1:4" s="12" customFormat="1" x14ac:dyDescent="0.25">
      <c r="A1160" s="25">
        <v>44806</v>
      </c>
      <c r="B1160" s="11" t="s">
        <v>388</v>
      </c>
      <c r="C1160" s="12" t="s">
        <v>749</v>
      </c>
      <c r="D1160" s="12" t="s">
        <v>370</v>
      </c>
    </row>
    <row r="1161" spans="1:4" s="12" customFormat="1" x14ac:dyDescent="0.25">
      <c r="A1161" s="25">
        <v>44807</v>
      </c>
      <c r="B1161" s="11" t="s">
        <v>1767</v>
      </c>
      <c r="C1161" s="12" t="s">
        <v>749</v>
      </c>
      <c r="D1161" s="12" t="s">
        <v>752</v>
      </c>
    </row>
    <row r="1162" spans="1:4" x14ac:dyDescent="0.25">
      <c r="A1162" s="25">
        <v>44808</v>
      </c>
      <c r="B1162" s="11" t="s">
        <v>1766</v>
      </c>
      <c r="C1162" s="1" t="s">
        <v>749</v>
      </c>
      <c r="D1162" s="1" t="s">
        <v>752</v>
      </c>
    </row>
    <row r="1163" spans="1:4" s="12" customFormat="1" x14ac:dyDescent="0.25">
      <c r="A1163" s="25">
        <v>44809</v>
      </c>
      <c r="B1163" s="11" t="s">
        <v>901</v>
      </c>
      <c r="C1163" s="12" t="s">
        <v>749</v>
      </c>
      <c r="D1163" s="12" t="s">
        <v>752</v>
      </c>
    </row>
    <row r="1164" spans="1:4" x14ac:dyDescent="0.25">
      <c r="A1164" s="25">
        <v>44810</v>
      </c>
      <c r="B1164" s="11" t="s">
        <v>1827</v>
      </c>
      <c r="C1164" s="1" t="s">
        <v>749</v>
      </c>
      <c r="D1164" s="1" t="s">
        <v>370</v>
      </c>
    </row>
    <row r="1165" spans="1:4" s="12" customFormat="1" x14ac:dyDescent="0.25">
      <c r="A1165" s="25">
        <v>44811</v>
      </c>
      <c r="B1165" s="11" t="s">
        <v>1565</v>
      </c>
      <c r="C1165" s="12" t="s">
        <v>750</v>
      </c>
      <c r="D1165" s="12" t="s">
        <v>354</v>
      </c>
    </row>
    <row r="1166" spans="1:4" x14ac:dyDescent="0.25">
      <c r="A1166" s="25">
        <v>44812</v>
      </c>
      <c r="B1166" s="11" t="s">
        <v>902</v>
      </c>
      <c r="C1166" s="1" t="s">
        <v>754</v>
      </c>
      <c r="D1166" s="1" t="s">
        <v>751</v>
      </c>
    </row>
    <row r="1167" spans="1:4" x14ac:dyDescent="0.25">
      <c r="A1167" s="25">
        <v>44814</v>
      </c>
      <c r="B1167" s="11" t="s">
        <v>501</v>
      </c>
      <c r="C1167" s="1" t="s">
        <v>749</v>
      </c>
      <c r="D1167" s="1" t="s">
        <v>370</v>
      </c>
    </row>
    <row r="1168" spans="1:4" s="12" customFormat="1" x14ac:dyDescent="0.25">
      <c r="A1168" s="25">
        <v>44815</v>
      </c>
      <c r="B1168" s="11" t="s">
        <v>1571</v>
      </c>
      <c r="C1168" s="12" t="s">
        <v>750</v>
      </c>
      <c r="D1168" s="12" t="s">
        <v>354</v>
      </c>
    </row>
    <row r="1169" spans="1:4" s="12" customFormat="1" x14ac:dyDescent="0.25">
      <c r="A1169" s="25">
        <v>44816</v>
      </c>
      <c r="B1169" s="11" t="s">
        <v>1568</v>
      </c>
      <c r="C1169" s="12" t="s">
        <v>750</v>
      </c>
      <c r="D1169" s="12" t="s">
        <v>354</v>
      </c>
    </row>
    <row r="1170" spans="1:4" x14ac:dyDescent="0.25">
      <c r="A1170" s="25">
        <v>44817</v>
      </c>
      <c r="B1170" s="11" t="s">
        <v>1824</v>
      </c>
      <c r="C1170" s="1" t="s">
        <v>749</v>
      </c>
      <c r="D1170" s="1" t="s">
        <v>370</v>
      </c>
    </row>
    <row r="1171" spans="1:4" s="12" customFormat="1" x14ac:dyDescent="0.25">
      <c r="A1171" s="25">
        <v>44818</v>
      </c>
      <c r="B1171" s="11" t="s">
        <v>1608</v>
      </c>
      <c r="C1171" s="12" t="s">
        <v>749</v>
      </c>
      <c r="D1171" s="12" t="s">
        <v>752</v>
      </c>
    </row>
    <row r="1172" spans="1:4" x14ac:dyDescent="0.25">
      <c r="A1172" s="25">
        <v>44819</v>
      </c>
      <c r="B1172" s="11" t="s">
        <v>1717</v>
      </c>
      <c r="C1172" s="1" t="s">
        <v>749</v>
      </c>
      <c r="D1172" s="1" t="s">
        <v>752</v>
      </c>
    </row>
    <row r="1173" spans="1:4" s="12" customFormat="1" x14ac:dyDescent="0.25">
      <c r="A1173" s="25">
        <v>44820</v>
      </c>
      <c r="B1173" s="11" t="s">
        <v>500</v>
      </c>
      <c r="C1173" s="12" t="s">
        <v>749</v>
      </c>
      <c r="D1173" s="12" t="s">
        <v>370</v>
      </c>
    </row>
    <row r="1174" spans="1:4" x14ac:dyDescent="0.25">
      <c r="A1174" s="25">
        <v>44821</v>
      </c>
      <c r="B1174" s="11" t="s">
        <v>1439</v>
      </c>
      <c r="C1174" s="1" t="s">
        <v>766</v>
      </c>
      <c r="D1174" s="1" t="s">
        <v>354</v>
      </c>
    </row>
    <row r="1175" spans="1:4" s="12" customFormat="1" x14ac:dyDescent="0.25">
      <c r="A1175" s="25">
        <v>44822</v>
      </c>
      <c r="B1175" s="11" t="s">
        <v>295</v>
      </c>
      <c r="C1175" s="12" t="s">
        <v>754</v>
      </c>
      <c r="D1175" s="12" t="s">
        <v>751</v>
      </c>
    </row>
    <row r="1176" spans="1:4" x14ac:dyDescent="0.25">
      <c r="A1176" s="25">
        <v>44901</v>
      </c>
      <c r="B1176" s="11" t="s">
        <v>391</v>
      </c>
      <c r="C1176" s="1" t="s">
        <v>749</v>
      </c>
      <c r="D1176" s="1" t="s">
        <v>370</v>
      </c>
    </row>
    <row r="1177" spans="1:4" s="12" customFormat="1" x14ac:dyDescent="0.25">
      <c r="A1177" s="25">
        <v>44902</v>
      </c>
      <c r="B1177" s="11" t="s">
        <v>1283</v>
      </c>
      <c r="C1177" s="12" t="s">
        <v>754</v>
      </c>
      <c r="D1177" s="12" t="s">
        <v>370</v>
      </c>
    </row>
    <row r="1178" spans="1:4" x14ac:dyDescent="0.25">
      <c r="A1178" s="25">
        <v>44903</v>
      </c>
      <c r="B1178" s="11" t="s">
        <v>463</v>
      </c>
      <c r="C1178" s="1" t="s">
        <v>749</v>
      </c>
      <c r="D1178" s="1" t="s">
        <v>752</v>
      </c>
    </row>
    <row r="1179" spans="1:4" s="12" customFormat="1" x14ac:dyDescent="0.25">
      <c r="A1179" s="25">
        <v>44904</v>
      </c>
      <c r="B1179" s="11" t="s">
        <v>2080</v>
      </c>
      <c r="C1179" s="12" t="s">
        <v>754</v>
      </c>
      <c r="D1179" s="12" t="s">
        <v>752</v>
      </c>
    </row>
    <row r="1180" spans="1:4" x14ac:dyDescent="0.25">
      <c r="A1180" s="25">
        <v>44905</v>
      </c>
      <c r="B1180" s="11" t="s">
        <v>2080</v>
      </c>
      <c r="C1180" s="1" t="s">
        <v>754</v>
      </c>
      <c r="D1180" s="1" t="s">
        <v>752</v>
      </c>
    </row>
    <row r="1181" spans="1:4" x14ac:dyDescent="0.25">
      <c r="A1181" s="25">
        <v>44906</v>
      </c>
      <c r="B1181" s="11" t="s">
        <v>1559</v>
      </c>
      <c r="C1181" s="1" t="s">
        <v>750</v>
      </c>
      <c r="D1181" s="1" t="s">
        <v>354</v>
      </c>
    </row>
    <row r="1182" spans="1:4" s="12" customFormat="1" x14ac:dyDescent="0.25">
      <c r="A1182" s="25">
        <v>44907</v>
      </c>
      <c r="B1182" s="11" t="s">
        <v>1553</v>
      </c>
      <c r="C1182" s="12" t="s">
        <v>750</v>
      </c>
      <c r="D1182" s="12" t="s">
        <v>354</v>
      </c>
    </row>
    <row r="1183" spans="1:4" s="12" customFormat="1" x14ac:dyDescent="0.25">
      <c r="A1183" s="25">
        <v>44908</v>
      </c>
      <c r="B1183" s="11" t="s">
        <v>408</v>
      </c>
      <c r="C1183" s="12" t="s">
        <v>749</v>
      </c>
      <c r="D1183" s="12" t="s">
        <v>370</v>
      </c>
    </row>
    <row r="1184" spans="1:4" x14ac:dyDescent="0.25">
      <c r="A1184" s="25">
        <v>44909</v>
      </c>
      <c r="B1184" s="11" t="s">
        <v>1577</v>
      </c>
      <c r="C1184" s="1" t="s">
        <v>750</v>
      </c>
      <c r="D1184" s="1" t="s">
        <v>354</v>
      </c>
    </row>
    <row r="1185" spans="1:4" s="12" customFormat="1" x14ac:dyDescent="0.25">
      <c r="A1185" s="25">
        <v>44910</v>
      </c>
      <c r="B1185" s="11" t="s">
        <v>1710</v>
      </c>
      <c r="C1185" s="12" t="s">
        <v>749</v>
      </c>
      <c r="D1185" s="12" t="s">
        <v>752</v>
      </c>
    </row>
    <row r="1186" spans="1:4" x14ac:dyDescent="0.25">
      <c r="A1186" s="25">
        <v>44911</v>
      </c>
      <c r="B1186" s="11" t="s">
        <v>1573</v>
      </c>
      <c r="C1186" s="1" t="s">
        <v>750</v>
      </c>
      <c r="D1186" s="1" t="s">
        <v>354</v>
      </c>
    </row>
    <row r="1187" spans="1:4" s="12" customFormat="1" x14ac:dyDescent="0.25">
      <c r="A1187" s="25">
        <v>44912</v>
      </c>
      <c r="B1187" s="11" t="s">
        <v>1580</v>
      </c>
      <c r="C1187" s="12" t="s">
        <v>750</v>
      </c>
      <c r="D1187" s="12" t="s">
        <v>354</v>
      </c>
    </row>
    <row r="1188" spans="1:4" x14ac:dyDescent="0.25">
      <c r="A1188" s="25">
        <v>44913</v>
      </c>
      <c r="B1188" s="11" t="s">
        <v>1769</v>
      </c>
      <c r="C1188" s="1" t="s">
        <v>749</v>
      </c>
      <c r="D1188" s="1" t="s">
        <v>752</v>
      </c>
    </row>
    <row r="1189" spans="1:4" s="12" customFormat="1" x14ac:dyDescent="0.25">
      <c r="A1189" s="25">
        <v>44914</v>
      </c>
      <c r="B1189" s="11" t="s">
        <v>1822</v>
      </c>
      <c r="C1189" s="12" t="s">
        <v>749</v>
      </c>
      <c r="D1189" s="12" t="s">
        <v>370</v>
      </c>
    </row>
    <row r="1190" spans="1:4" x14ac:dyDescent="0.25">
      <c r="A1190" s="25">
        <v>44915</v>
      </c>
      <c r="B1190" s="11" t="s">
        <v>1539</v>
      </c>
      <c r="C1190" s="1" t="s">
        <v>750</v>
      </c>
      <c r="D1190" s="1" t="s">
        <v>354</v>
      </c>
    </row>
    <row r="1191" spans="1:4" x14ac:dyDescent="0.25">
      <c r="A1191" s="25">
        <v>44916</v>
      </c>
      <c r="B1191" s="11" t="s">
        <v>2112</v>
      </c>
      <c r="C1191" s="1" t="s">
        <v>754</v>
      </c>
      <c r="D1191" s="1" t="s">
        <v>370</v>
      </c>
    </row>
    <row r="1192" spans="1:4" s="12" customFormat="1" x14ac:dyDescent="0.25">
      <c r="A1192" s="25">
        <v>44917</v>
      </c>
      <c r="B1192" s="11" t="s">
        <v>2133</v>
      </c>
      <c r="C1192" s="12" t="s">
        <v>754</v>
      </c>
      <c r="D1192" s="12" t="s">
        <v>370</v>
      </c>
    </row>
    <row r="1193" spans="1:4" s="12" customFormat="1" x14ac:dyDescent="0.25">
      <c r="A1193" s="25">
        <v>44918</v>
      </c>
      <c r="B1193" s="11" t="s">
        <v>903</v>
      </c>
      <c r="C1193" s="12" t="s">
        <v>754</v>
      </c>
      <c r="D1193" s="12" t="s">
        <v>751</v>
      </c>
    </row>
    <row r="1194" spans="1:4" s="12" customFormat="1" x14ac:dyDescent="0.25">
      <c r="A1194" s="25">
        <v>44919</v>
      </c>
      <c r="B1194" s="11" t="s">
        <v>3347</v>
      </c>
      <c r="C1194" s="12" t="s">
        <v>749</v>
      </c>
      <c r="D1194" s="12" t="s">
        <v>751</v>
      </c>
    </row>
    <row r="1195" spans="1:4" x14ac:dyDescent="0.25">
      <c r="A1195" s="25">
        <v>44920</v>
      </c>
      <c r="B1195" s="11" t="s">
        <v>3605</v>
      </c>
      <c r="C1195" s="1" t="s">
        <v>754</v>
      </c>
      <c r="D1195" s="1" t="s">
        <v>370</v>
      </c>
    </row>
    <row r="1196" spans="1:4" s="12" customFormat="1" x14ac:dyDescent="0.25">
      <c r="A1196" s="25">
        <v>45001</v>
      </c>
      <c r="B1196" s="11" t="s">
        <v>4317</v>
      </c>
      <c r="C1196" s="12" t="s">
        <v>749</v>
      </c>
      <c r="D1196" s="12" t="s">
        <v>370</v>
      </c>
    </row>
    <row r="1197" spans="1:4" s="12" customFormat="1" x14ac:dyDescent="0.25">
      <c r="A1197" s="25">
        <v>45002</v>
      </c>
      <c r="B1197" s="11" t="s">
        <v>2347</v>
      </c>
      <c r="C1197" s="12" t="s">
        <v>754</v>
      </c>
      <c r="D1197" s="12" t="s">
        <v>757</v>
      </c>
    </row>
    <row r="1198" spans="1:4" x14ac:dyDescent="0.25">
      <c r="A1198" s="25">
        <v>45003</v>
      </c>
      <c r="B1198" s="11" t="s">
        <v>1712</v>
      </c>
      <c r="C1198" s="1" t="s">
        <v>749</v>
      </c>
      <c r="D1198" s="1" t="s">
        <v>752</v>
      </c>
    </row>
    <row r="1199" spans="1:4" s="12" customFormat="1" x14ac:dyDescent="0.25">
      <c r="A1199" s="25">
        <v>45004</v>
      </c>
      <c r="B1199" s="11" t="s">
        <v>1774</v>
      </c>
      <c r="C1199" s="12" t="s">
        <v>749</v>
      </c>
      <c r="D1199" s="12" t="s">
        <v>752</v>
      </c>
    </row>
    <row r="1200" spans="1:4" x14ac:dyDescent="0.25">
      <c r="A1200" s="25">
        <v>45005</v>
      </c>
      <c r="B1200" s="11" t="s">
        <v>4056</v>
      </c>
      <c r="C1200" s="1" t="s">
        <v>750</v>
      </c>
      <c r="D1200" s="1" t="s">
        <v>354</v>
      </c>
    </row>
    <row r="1201" spans="1:4" s="12" customFormat="1" x14ac:dyDescent="0.25">
      <c r="A1201" s="25">
        <v>45006</v>
      </c>
      <c r="B1201" s="11" t="s">
        <v>2087</v>
      </c>
      <c r="C1201" s="12" t="s">
        <v>754</v>
      </c>
      <c r="D1201" s="12" t="s">
        <v>753</v>
      </c>
    </row>
    <row r="1202" spans="1:4" x14ac:dyDescent="0.25">
      <c r="A1202" s="25">
        <v>45007</v>
      </c>
      <c r="B1202" s="11" t="s">
        <v>531</v>
      </c>
      <c r="C1202" s="1" t="s">
        <v>749</v>
      </c>
      <c r="D1202" s="1" t="s">
        <v>757</v>
      </c>
    </row>
    <row r="1203" spans="1:4" s="12" customFormat="1" x14ac:dyDescent="0.25">
      <c r="A1203" s="25">
        <v>45008</v>
      </c>
      <c r="B1203" s="11" t="s">
        <v>2825</v>
      </c>
      <c r="C1203" s="12" t="s">
        <v>750</v>
      </c>
      <c r="D1203" s="12" t="s">
        <v>354</v>
      </c>
    </row>
    <row r="1204" spans="1:4" x14ac:dyDescent="0.25">
      <c r="A1204" s="25">
        <v>45009</v>
      </c>
      <c r="B1204" s="11" t="s">
        <v>2138</v>
      </c>
      <c r="C1204" s="1" t="s">
        <v>754</v>
      </c>
      <c r="D1204" s="1" t="s">
        <v>752</v>
      </c>
    </row>
    <row r="1205" spans="1:4" x14ac:dyDescent="0.25">
      <c r="A1205" s="25">
        <v>45010</v>
      </c>
      <c r="B1205" s="11" t="s">
        <v>3348</v>
      </c>
      <c r="C1205" s="1" t="s">
        <v>749</v>
      </c>
      <c r="D1205" s="1" t="s">
        <v>752</v>
      </c>
    </row>
    <row r="1206" spans="1:4" s="12" customFormat="1" x14ac:dyDescent="0.25">
      <c r="A1206" s="25">
        <v>45011</v>
      </c>
      <c r="B1206" s="11" t="s">
        <v>1775</v>
      </c>
      <c r="C1206" s="12" t="s">
        <v>749</v>
      </c>
      <c r="D1206" s="12" t="s">
        <v>752</v>
      </c>
    </row>
    <row r="1207" spans="1:4" s="12" customFormat="1" x14ac:dyDescent="0.25">
      <c r="A1207" s="25">
        <v>45012</v>
      </c>
      <c r="B1207" s="11" t="s">
        <v>533</v>
      </c>
      <c r="C1207" s="12" t="s">
        <v>749</v>
      </c>
      <c r="D1207" s="12" t="s">
        <v>757</v>
      </c>
    </row>
    <row r="1208" spans="1:4" x14ac:dyDescent="0.25">
      <c r="A1208" s="25">
        <v>45013</v>
      </c>
      <c r="B1208" s="11" t="s">
        <v>2067</v>
      </c>
      <c r="C1208" s="1" t="s">
        <v>754</v>
      </c>
      <c r="D1208" s="1" t="s">
        <v>757</v>
      </c>
    </row>
    <row r="1209" spans="1:4" s="12" customFormat="1" x14ac:dyDescent="0.25">
      <c r="A1209" s="25">
        <v>45014</v>
      </c>
      <c r="B1209" s="11" t="s">
        <v>537</v>
      </c>
      <c r="C1209" s="12" t="s">
        <v>749</v>
      </c>
      <c r="D1209" s="12" t="s">
        <v>757</v>
      </c>
    </row>
    <row r="1210" spans="1:4" x14ac:dyDescent="0.25">
      <c r="A1210" s="25">
        <v>45015</v>
      </c>
      <c r="B1210" s="11" t="s">
        <v>1507</v>
      </c>
      <c r="C1210" s="1" t="s">
        <v>750</v>
      </c>
      <c r="D1210" s="1" t="s">
        <v>354</v>
      </c>
    </row>
    <row r="1211" spans="1:4" x14ac:dyDescent="0.25">
      <c r="A1211" s="25">
        <v>45016</v>
      </c>
      <c r="B1211" s="11" t="s">
        <v>1285</v>
      </c>
      <c r="C1211" s="1" t="s">
        <v>754</v>
      </c>
      <c r="D1211" s="1" t="s">
        <v>370</v>
      </c>
    </row>
    <row r="1212" spans="1:4" s="12" customFormat="1" x14ac:dyDescent="0.25">
      <c r="A1212" s="25">
        <v>45017</v>
      </c>
      <c r="B1212" s="11" t="s">
        <v>1806</v>
      </c>
      <c r="C1212" s="12" t="s">
        <v>749</v>
      </c>
      <c r="D1212" s="12" t="s">
        <v>753</v>
      </c>
    </row>
    <row r="1213" spans="1:4" s="12" customFormat="1" x14ac:dyDescent="0.25">
      <c r="A1213" s="25">
        <v>45018</v>
      </c>
      <c r="B1213" s="11" t="s">
        <v>2375</v>
      </c>
      <c r="C1213" s="12" t="s">
        <v>754</v>
      </c>
      <c r="D1213" s="12" t="s">
        <v>370</v>
      </c>
    </row>
    <row r="1214" spans="1:4" x14ac:dyDescent="0.25">
      <c r="A1214" s="25">
        <v>45019</v>
      </c>
      <c r="B1214" s="11" t="s">
        <v>2346</v>
      </c>
      <c r="C1214" s="1" t="s">
        <v>754</v>
      </c>
      <c r="D1214" s="1" t="s">
        <v>753</v>
      </c>
    </row>
    <row r="1215" spans="1:4" s="12" customFormat="1" x14ac:dyDescent="0.25">
      <c r="A1215" s="25">
        <v>45020</v>
      </c>
      <c r="B1215" s="11" t="s">
        <v>904</v>
      </c>
      <c r="C1215" s="12" t="s">
        <v>749</v>
      </c>
      <c r="D1215" s="12" t="s">
        <v>753</v>
      </c>
    </row>
    <row r="1216" spans="1:4" x14ac:dyDescent="0.25">
      <c r="A1216" s="25">
        <v>45021</v>
      </c>
      <c r="B1216" s="11" t="s">
        <v>2091</v>
      </c>
      <c r="C1216" s="1" t="s">
        <v>754</v>
      </c>
      <c r="D1216" s="1" t="s">
        <v>751</v>
      </c>
    </row>
    <row r="1217" spans="1:4" s="12" customFormat="1" x14ac:dyDescent="0.25">
      <c r="A1217" s="25">
        <v>45022</v>
      </c>
      <c r="B1217" s="11" t="s">
        <v>3137</v>
      </c>
      <c r="C1217" s="12" t="s">
        <v>750</v>
      </c>
      <c r="D1217" s="12" t="s">
        <v>354</v>
      </c>
    </row>
    <row r="1218" spans="1:4" x14ac:dyDescent="0.25">
      <c r="A1218" s="25">
        <v>45023</v>
      </c>
      <c r="B1218" s="11" t="s">
        <v>3138</v>
      </c>
      <c r="C1218" s="1" t="s">
        <v>750</v>
      </c>
      <c r="D1218" s="1" t="s">
        <v>354</v>
      </c>
    </row>
    <row r="1219" spans="1:4" s="12" customFormat="1" x14ac:dyDescent="0.25">
      <c r="A1219" s="25">
        <v>45024</v>
      </c>
      <c r="B1219" s="11" t="s">
        <v>2240</v>
      </c>
      <c r="C1219" s="12" t="s">
        <v>754</v>
      </c>
      <c r="D1219" s="12" t="s">
        <v>757</v>
      </c>
    </row>
    <row r="1220" spans="1:4" x14ac:dyDescent="0.25">
      <c r="A1220" s="25">
        <v>45025</v>
      </c>
      <c r="B1220" s="11" t="s">
        <v>2088</v>
      </c>
      <c r="C1220" s="1" t="s">
        <v>754</v>
      </c>
      <c r="D1220" s="1" t="s">
        <v>757</v>
      </c>
    </row>
    <row r="1221" spans="1:4" s="12" customFormat="1" x14ac:dyDescent="0.25">
      <c r="A1221" s="25">
        <v>45026</v>
      </c>
      <c r="B1221" s="11" t="s">
        <v>2065</v>
      </c>
      <c r="C1221" s="12" t="s">
        <v>754</v>
      </c>
      <c r="D1221" s="12" t="s">
        <v>757</v>
      </c>
    </row>
    <row r="1222" spans="1:4" x14ac:dyDescent="0.25">
      <c r="A1222" s="25">
        <v>45027</v>
      </c>
      <c r="B1222" s="11" t="s">
        <v>2071</v>
      </c>
      <c r="C1222" s="1" t="s">
        <v>754</v>
      </c>
      <c r="D1222" s="1" t="s">
        <v>757</v>
      </c>
    </row>
    <row r="1223" spans="1:4" s="12" customFormat="1" x14ac:dyDescent="0.25">
      <c r="A1223" s="25">
        <v>45028</v>
      </c>
      <c r="B1223" s="11" t="s">
        <v>528</v>
      </c>
      <c r="C1223" s="12" t="s">
        <v>749</v>
      </c>
      <c r="D1223" s="12" t="s">
        <v>757</v>
      </c>
    </row>
    <row r="1224" spans="1:4" x14ac:dyDescent="0.25">
      <c r="A1224" s="25">
        <v>45029</v>
      </c>
      <c r="B1224" s="11" t="s">
        <v>1038</v>
      </c>
      <c r="C1224" s="1" t="s">
        <v>754</v>
      </c>
      <c r="D1224" s="1" t="s">
        <v>751</v>
      </c>
    </row>
    <row r="1225" spans="1:4" s="12" customFormat="1" x14ac:dyDescent="0.25">
      <c r="A1225" s="25">
        <v>45030</v>
      </c>
      <c r="B1225" s="11" t="s">
        <v>2483</v>
      </c>
      <c r="C1225" s="12" t="s">
        <v>754</v>
      </c>
      <c r="D1225" s="12" t="s">
        <v>370</v>
      </c>
    </row>
    <row r="1226" spans="1:4" x14ac:dyDescent="0.25">
      <c r="A1226" s="25">
        <v>45031</v>
      </c>
      <c r="B1226" s="11" t="s">
        <v>2519</v>
      </c>
      <c r="C1226" s="1" t="s">
        <v>749</v>
      </c>
      <c r="D1226" s="1" t="s">
        <v>370</v>
      </c>
    </row>
    <row r="1227" spans="1:4" s="12" customFormat="1" x14ac:dyDescent="0.25">
      <c r="A1227" s="25">
        <v>45032</v>
      </c>
      <c r="B1227" s="11" t="s">
        <v>3139</v>
      </c>
      <c r="C1227" s="12" t="s">
        <v>749</v>
      </c>
      <c r="D1227" s="12" t="s">
        <v>370</v>
      </c>
    </row>
    <row r="1228" spans="1:4" s="12" customFormat="1" x14ac:dyDescent="0.25">
      <c r="A1228" s="25">
        <v>45033</v>
      </c>
      <c r="B1228" s="11" t="s">
        <v>3211</v>
      </c>
      <c r="C1228" s="12" t="s">
        <v>749</v>
      </c>
      <c r="D1228" s="12" t="s">
        <v>370</v>
      </c>
    </row>
    <row r="1229" spans="1:4" s="12" customFormat="1" x14ac:dyDescent="0.25">
      <c r="A1229" s="25">
        <v>45034</v>
      </c>
      <c r="B1229" s="11" t="s">
        <v>4398</v>
      </c>
      <c r="C1229" s="12" t="s">
        <v>749</v>
      </c>
      <c r="D1229" s="12" t="s">
        <v>370</v>
      </c>
    </row>
    <row r="1230" spans="1:4" s="12" customFormat="1" x14ac:dyDescent="0.25">
      <c r="A1230" s="25">
        <v>45035</v>
      </c>
      <c r="B1230" s="11" t="s">
        <v>4477</v>
      </c>
      <c r="C1230" s="12" t="s">
        <v>749</v>
      </c>
      <c r="D1230" s="12" t="s">
        <v>370</v>
      </c>
    </row>
    <row r="1231" spans="1:4" s="12" customFormat="1" x14ac:dyDescent="0.25">
      <c r="A1231" s="25">
        <v>45036</v>
      </c>
      <c r="B1231" s="11" t="s">
        <v>4508</v>
      </c>
      <c r="C1231" s="12" t="s">
        <v>754</v>
      </c>
      <c r="D1231" s="12" t="s">
        <v>370</v>
      </c>
    </row>
    <row r="1232" spans="1:4" s="12" customFormat="1" x14ac:dyDescent="0.25">
      <c r="A1232" s="25">
        <v>45201</v>
      </c>
      <c r="B1232" s="11" t="s">
        <v>390</v>
      </c>
      <c r="C1232" s="12" t="s">
        <v>749</v>
      </c>
      <c r="D1232" s="12" t="s">
        <v>370</v>
      </c>
    </row>
    <row r="1233" spans="1:4" s="12" customFormat="1" x14ac:dyDescent="0.25">
      <c r="A1233" s="25">
        <v>45202</v>
      </c>
      <c r="B1233" s="11" t="s">
        <v>1591</v>
      </c>
      <c r="C1233" s="12" t="s">
        <v>749</v>
      </c>
      <c r="D1233" s="12" t="s">
        <v>752</v>
      </c>
    </row>
    <row r="1234" spans="1:4" s="12" customFormat="1" x14ac:dyDescent="0.25">
      <c r="A1234" s="25">
        <v>45203</v>
      </c>
      <c r="B1234" s="11" t="s">
        <v>464</v>
      </c>
      <c r="C1234" s="12" t="s">
        <v>749</v>
      </c>
      <c r="D1234" s="12" t="s">
        <v>370</v>
      </c>
    </row>
    <row r="1235" spans="1:4" s="12" customFormat="1" x14ac:dyDescent="0.25">
      <c r="A1235" s="25">
        <v>45204</v>
      </c>
      <c r="B1235" s="11" t="s">
        <v>2269</v>
      </c>
      <c r="C1235" s="12" t="s">
        <v>754</v>
      </c>
      <c r="D1235" s="12" t="s">
        <v>370</v>
      </c>
    </row>
    <row r="1236" spans="1:4" x14ac:dyDescent="0.25">
      <c r="A1236" s="25">
        <v>45205</v>
      </c>
      <c r="B1236" s="11" t="s">
        <v>484</v>
      </c>
      <c r="C1236" s="1" t="s">
        <v>749</v>
      </c>
      <c r="D1236" s="1" t="s">
        <v>752</v>
      </c>
    </row>
    <row r="1237" spans="1:4" x14ac:dyDescent="0.25">
      <c r="A1237" s="25">
        <v>45206</v>
      </c>
      <c r="B1237" s="11" t="s">
        <v>393</v>
      </c>
      <c r="C1237" s="1" t="s">
        <v>749</v>
      </c>
      <c r="D1237" s="1" t="s">
        <v>370</v>
      </c>
    </row>
    <row r="1238" spans="1:4" x14ac:dyDescent="0.25">
      <c r="A1238" s="25">
        <v>45207</v>
      </c>
      <c r="B1238" s="11" t="s">
        <v>1282</v>
      </c>
      <c r="C1238" s="1" t="s">
        <v>754</v>
      </c>
      <c r="D1238" s="1" t="s">
        <v>370</v>
      </c>
    </row>
    <row r="1239" spans="1:4" x14ac:dyDescent="0.25">
      <c r="A1239" s="25">
        <v>45208</v>
      </c>
      <c r="B1239" s="11" t="s">
        <v>1269</v>
      </c>
      <c r="C1239" s="1" t="s">
        <v>754</v>
      </c>
      <c r="D1239" s="1" t="s">
        <v>751</v>
      </c>
    </row>
    <row r="1240" spans="1:4" x14ac:dyDescent="0.25">
      <c r="A1240" s="25">
        <v>45209</v>
      </c>
      <c r="B1240" s="11" t="s">
        <v>3349</v>
      </c>
      <c r="C1240" s="1" t="s">
        <v>754</v>
      </c>
      <c r="D1240" s="1" t="s">
        <v>370</v>
      </c>
    </row>
    <row r="1241" spans="1:4" s="12" customFormat="1" x14ac:dyDescent="0.25">
      <c r="A1241" s="25">
        <v>45210</v>
      </c>
      <c r="B1241" s="11" t="s">
        <v>2520</v>
      </c>
      <c r="C1241" s="12" t="s">
        <v>754</v>
      </c>
      <c r="D1241" s="12" t="s">
        <v>370</v>
      </c>
    </row>
    <row r="1242" spans="1:4" s="12" customFormat="1" x14ac:dyDescent="0.25">
      <c r="A1242" s="25">
        <v>45211</v>
      </c>
      <c r="B1242" s="11" t="s">
        <v>3212</v>
      </c>
      <c r="C1242" s="12" t="s">
        <v>754</v>
      </c>
      <c r="D1242" s="12" t="s">
        <v>370</v>
      </c>
    </row>
    <row r="1243" spans="1:4" s="12" customFormat="1" x14ac:dyDescent="0.25">
      <c r="A1243" s="25">
        <v>45212</v>
      </c>
      <c r="B1243" s="11" t="s">
        <v>2876</v>
      </c>
      <c r="C1243" s="12" t="s">
        <v>754</v>
      </c>
      <c r="D1243" s="12" t="s">
        <v>752</v>
      </c>
    </row>
    <row r="1244" spans="1:4" x14ac:dyDescent="0.25">
      <c r="A1244" s="25">
        <v>45213</v>
      </c>
      <c r="B1244" s="11" t="s">
        <v>3281</v>
      </c>
      <c r="C1244" s="1" t="s">
        <v>754</v>
      </c>
      <c r="D1244" s="1" t="s">
        <v>752</v>
      </c>
    </row>
    <row r="1245" spans="1:4" s="12" customFormat="1" x14ac:dyDescent="0.25">
      <c r="A1245" s="25">
        <v>45214</v>
      </c>
      <c r="B1245" s="11" t="s">
        <v>3282</v>
      </c>
      <c r="C1245" s="12" t="s">
        <v>749</v>
      </c>
      <c r="D1245" s="12" t="s">
        <v>752</v>
      </c>
    </row>
    <row r="1246" spans="1:4" x14ac:dyDescent="0.25">
      <c r="A1246" s="25">
        <v>45215</v>
      </c>
      <c r="B1246" s="11" t="s">
        <v>3283</v>
      </c>
      <c r="C1246" s="1" t="s">
        <v>754</v>
      </c>
      <c r="D1246" s="1" t="s">
        <v>752</v>
      </c>
    </row>
    <row r="1247" spans="1:4" s="12" customFormat="1" x14ac:dyDescent="0.25">
      <c r="A1247" s="25">
        <v>45216</v>
      </c>
      <c r="B1247" s="11" t="s">
        <v>3284</v>
      </c>
      <c r="C1247" s="12" t="s">
        <v>749</v>
      </c>
      <c r="D1247" s="12" t="s">
        <v>752</v>
      </c>
    </row>
    <row r="1248" spans="1:4" x14ac:dyDescent="0.25">
      <c r="A1248" s="25">
        <v>45217</v>
      </c>
      <c r="B1248" s="11" t="s">
        <v>3606</v>
      </c>
      <c r="C1248" s="1" t="s">
        <v>754</v>
      </c>
      <c r="D1248" s="1" t="s">
        <v>370</v>
      </c>
    </row>
    <row r="1249" spans="1:4" s="12" customFormat="1" x14ac:dyDescent="0.25">
      <c r="A1249" s="25">
        <v>45301</v>
      </c>
      <c r="B1249" s="11" t="s">
        <v>392</v>
      </c>
      <c r="C1249" s="12" t="s">
        <v>749</v>
      </c>
      <c r="D1249" s="12" t="s">
        <v>370</v>
      </c>
    </row>
    <row r="1250" spans="1:4" x14ac:dyDescent="0.25">
      <c r="A1250" s="25">
        <v>45302</v>
      </c>
      <c r="B1250" s="11" t="s">
        <v>1287</v>
      </c>
      <c r="C1250" s="1" t="s">
        <v>754</v>
      </c>
      <c r="D1250" s="1" t="s">
        <v>370</v>
      </c>
    </row>
    <row r="1251" spans="1:4" s="12" customFormat="1" x14ac:dyDescent="0.25">
      <c r="A1251" s="25">
        <v>45303</v>
      </c>
      <c r="B1251" s="11" t="s">
        <v>1336</v>
      </c>
      <c r="C1251" s="12" t="s">
        <v>754</v>
      </c>
      <c r="D1251" s="12" t="s">
        <v>370</v>
      </c>
    </row>
    <row r="1252" spans="1:4" x14ac:dyDescent="0.25">
      <c r="A1252" s="25">
        <v>45304</v>
      </c>
      <c r="B1252" s="11" t="s">
        <v>756</v>
      </c>
      <c r="C1252" s="1" t="s">
        <v>749</v>
      </c>
      <c r="D1252" s="1" t="s">
        <v>752</v>
      </c>
    </row>
    <row r="1253" spans="1:4" s="12" customFormat="1" x14ac:dyDescent="0.25">
      <c r="A1253" s="25">
        <v>45305</v>
      </c>
      <c r="B1253" s="11" t="s">
        <v>1714</v>
      </c>
      <c r="C1253" s="12" t="s">
        <v>749</v>
      </c>
      <c r="D1253" s="12" t="s">
        <v>752</v>
      </c>
    </row>
    <row r="1254" spans="1:4" x14ac:dyDescent="0.25">
      <c r="A1254" s="25">
        <v>45306</v>
      </c>
      <c r="B1254" s="11" t="s">
        <v>2163</v>
      </c>
      <c r="C1254" s="1" t="s">
        <v>754</v>
      </c>
      <c r="D1254" s="1" t="s">
        <v>751</v>
      </c>
    </row>
    <row r="1255" spans="1:4" s="12" customFormat="1" x14ac:dyDescent="0.25">
      <c r="A1255" s="25">
        <v>45307</v>
      </c>
      <c r="B1255" s="11" t="s">
        <v>1780</v>
      </c>
      <c r="C1255" s="12" t="s">
        <v>749</v>
      </c>
      <c r="D1255" s="12" t="s">
        <v>752</v>
      </c>
    </row>
    <row r="1256" spans="1:4" x14ac:dyDescent="0.25">
      <c r="A1256" s="25">
        <v>45308</v>
      </c>
      <c r="B1256" s="11" t="s">
        <v>905</v>
      </c>
      <c r="C1256" s="1" t="s">
        <v>749</v>
      </c>
      <c r="D1256" s="1" t="s">
        <v>752</v>
      </c>
    </row>
    <row r="1257" spans="1:4" s="12" customFormat="1" x14ac:dyDescent="0.25">
      <c r="A1257" s="25">
        <v>45309</v>
      </c>
      <c r="B1257" s="11" t="s">
        <v>1578</v>
      </c>
      <c r="C1257" s="12" t="s">
        <v>750</v>
      </c>
      <c r="D1257" s="12" t="s">
        <v>354</v>
      </c>
    </row>
    <row r="1258" spans="1:4" x14ac:dyDescent="0.25">
      <c r="A1258" s="25">
        <v>45310</v>
      </c>
      <c r="B1258" s="11" t="s">
        <v>1582</v>
      </c>
      <c r="C1258" s="1" t="s">
        <v>750</v>
      </c>
      <c r="D1258" s="1" t="s">
        <v>354</v>
      </c>
    </row>
    <row r="1259" spans="1:4" s="12" customFormat="1" x14ac:dyDescent="0.25">
      <c r="A1259" s="25">
        <v>45311</v>
      </c>
      <c r="B1259" s="11" t="s">
        <v>3607</v>
      </c>
      <c r="C1259" s="12" t="s">
        <v>754</v>
      </c>
      <c r="D1259" s="12" t="s">
        <v>370</v>
      </c>
    </row>
    <row r="1260" spans="1:4" x14ac:dyDescent="0.25">
      <c r="A1260" s="25">
        <v>45401</v>
      </c>
      <c r="B1260" s="11" t="s">
        <v>4318</v>
      </c>
      <c r="C1260" s="1" t="s">
        <v>749</v>
      </c>
      <c r="D1260" s="1" t="s">
        <v>370</v>
      </c>
    </row>
    <row r="1261" spans="1:4" x14ac:dyDescent="0.25">
      <c r="A1261" s="25">
        <v>45402</v>
      </c>
      <c r="B1261" s="11" t="s">
        <v>1809</v>
      </c>
      <c r="C1261" s="1" t="s">
        <v>749</v>
      </c>
      <c r="D1261" s="1" t="s">
        <v>753</v>
      </c>
    </row>
    <row r="1262" spans="1:4" s="12" customFormat="1" x14ac:dyDescent="0.25">
      <c r="A1262" s="25">
        <v>45403</v>
      </c>
      <c r="B1262" s="11" t="s">
        <v>1286</v>
      </c>
      <c r="C1262" s="12" t="s">
        <v>754</v>
      </c>
      <c r="D1262" s="12" t="s">
        <v>370</v>
      </c>
    </row>
    <row r="1263" spans="1:4" x14ac:dyDescent="0.25">
      <c r="A1263" s="25">
        <v>45404</v>
      </c>
      <c r="B1263" s="11" t="s">
        <v>2242</v>
      </c>
      <c r="C1263" s="1" t="s">
        <v>754</v>
      </c>
      <c r="D1263" s="1" t="s">
        <v>753</v>
      </c>
    </row>
    <row r="1264" spans="1:4" s="12" customFormat="1" x14ac:dyDescent="0.25">
      <c r="A1264" s="25">
        <v>45405</v>
      </c>
      <c r="B1264" s="11" t="s">
        <v>1715</v>
      </c>
      <c r="C1264" s="12" t="s">
        <v>749</v>
      </c>
      <c r="D1264" s="12" t="s">
        <v>752</v>
      </c>
    </row>
    <row r="1265" spans="1:4" x14ac:dyDescent="0.25">
      <c r="A1265" s="25">
        <v>45406</v>
      </c>
      <c r="B1265" s="11" t="s">
        <v>3945</v>
      </c>
      <c r="C1265" s="1" t="s">
        <v>754</v>
      </c>
      <c r="D1265" s="1" t="s">
        <v>757</v>
      </c>
    </row>
    <row r="1266" spans="1:4" s="12" customFormat="1" x14ac:dyDescent="0.25">
      <c r="A1266" s="25">
        <v>45407</v>
      </c>
      <c r="B1266" s="11" t="s">
        <v>409</v>
      </c>
      <c r="C1266" s="12" t="s">
        <v>749</v>
      </c>
      <c r="D1266" s="12" t="s">
        <v>370</v>
      </c>
    </row>
    <row r="1267" spans="1:4" x14ac:dyDescent="0.25">
      <c r="A1267" s="25">
        <v>45408</v>
      </c>
      <c r="B1267" s="11" t="s">
        <v>402</v>
      </c>
      <c r="C1267" s="1" t="s">
        <v>749</v>
      </c>
      <c r="D1267" s="1" t="s">
        <v>370</v>
      </c>
    </row>
    <row r="1268" spans="1:4" s="12" customFormat="1" x14ac:dyDescent="0.25">
      <c r="A1268" s="25">
        <v>45409</v>
      </c>
      <c r="B1268" s="11" t="s">
        <v>422</v>
      </c>
      <c r="C1268" s="12" t="s">
        <v>749</v>
      </c>
      <c r="D1268" s="12" t="s">
        <v>370</v>
      </c>
    </row>
    <row r="1269" spans="1:4" x14ac:dyDescent="0.25">
      <c r="A1269" s="25">
        <v>45410</v>
      </c>
      <c r="B1269" s="11" t="s">
        <v>266</v>
      </c>
      <c r="C1269" s="1" t="s">
        <v>754</v>
      </c>
      <c r="D1269" s="1" t="s">
        <v>751</v>
      </c>
    </row>
    <row r="1270" spans="1:4" s="12" customFormat="1" x14ac:dyDescent="0.25">
      <c r="A1270" s="25">
        <v>45411</v>
      </c>
      <c r="B1270" s="11" t="s">
        <v>511</v>
      </c>
      <c r="C1270" s="12" t="s">
        <v>749</v>
      </c>
      <c r="D1270" s="12" t="s">
        <v>370</v>
      </c>
    </row>
    <row r="1271" spans="1:4" x14ac:dyDescent="0.25">
      <c r="A1271" s="25">
        <v>45412</v>
      </c>
      <c r="B1271" s="11" t="s">
        <v>1589</v>
      </c>
      <c r="C1271" s="1" t="s">
        <v>749</v>
      </c>
      <c r="D1271" s="1" t="s">
        <v>752</v>
      </c>
    </row>
    <row r="1272" spans="1:4" s="12" customFormat="1" x14ac:dyDescent="0.25">
      <c r="A1272" s="25">
        <v>45413</v>
      </c>
      <c r="B1272" s="11" t="s">
        <v>1590</v>
      </c>
      <c r="C1272" s="12" t="s">
        <v>749</v>
      </c>
      <c r="D1272" s="12" t="s">
        <v>752</v>
      </c>
    </row>
    <row r="1273" spans="1:4" x14ac:dyDescent="0.25">
      <c r="A1273" s="25">
        <v>45414</v>
      </c>
      <c r="B1273" s="11" t="s">
        <v>1783</v>
      </c>
      <c r="C1273" s="1" t="s">
        <v>749</v>
      </c>
      <c r="D1273" s="1" t="s">
        <v>752</v>
      </c>
    </row>
    <row r="1274" spans="1:4" s="12" customFormat="1" x14ac:dyDescent="0.25">
      <c r="A1274" s="25">
        <v>45415</v>
      </c>
      <c r="B1274" s="11" t="s">
        <v>1611</v>
      </c>
      <c r="C1274" s="12" t="s">
        <v>749</v>
      </c>
      <c r="D1274" s="12" t="s">
        <v>752</v>
      </c>
    </row>
    <row r="1275" spans="1:4" x14ac:dyDescent="0.25">
      <c r="A1275" s="25">
        <v>45416</v>
      </c>
      <c r="B1275" s="11" t="s">
        <v>1588</v>
      </c>
      <c r="C1275" s="1" t="s">
        <v>749</v>
      </c>
      <c r="D1275" s="1" t="s">
        <v>752</v>
      </c>
    </row>
    <row r="1276" spans="1:4" s="12" customFormat="1" x14ac:dyDescent="0.25">
      <c r="A1276" s="25">
        <v>45417</v>
      </c>
      <c r="B1276" s="11" t="s">
        <v>1781</v>
      </c>
      <c r="C1276" s="12" t="s">
        <v>749</v>
      </c>
      <c r="D1276" s="12" t="s">
        <v>752</v>
      </c>
    </row>
    <row r="1277" spans="1:4" x14ac:dyDescent="0.25">
      <c r="A1277" s="25">
        <v>45418</v>
      </c>
      <c r="B1277" s="11" t="s">
        <v>1718</v>
      </c>
      <c r="C1277" s="1" t="s">
        <v>749</v>
      </c>
      <c r="D1277" s="1" t="s">
        <v>752</v>
      </c>
    </row>
    <row r="1278" spans="1:4" s="12" customFormat="1" x14ac:dyDescent="0.25">
      <c r="A1278" s="25">
        <v>45419</v>
      </c>
      <c r="B1278" s="11" t="s">
        <v>1782</v>
      </c>
      <c r="C1278" s="12" t="s">
        <v>749</v>
      </c>
      <c r="D1278" s="12" t="s">
        <v>752</v>
      </c>
    </row>
    <row r="1279" spans="1:4" x14ac:dyDescent="0.25">
      <c r="A1279" s="25">
        <v>45420</v>
      </c>
      <c r="B1279" s="11" t="s">
        <v>3350</v>
      </c>
      <c r="C1279" s="1" t="s">
        <v>749</v>
      </c>
      <c r="D1279" s="1" t="s">
        <v>370</v>
      </c>
    </row>
    <row r="1280" spans="1:4" x14ac:dyDescent="0.25">
      <c r="A1280" s="25">
        <v>45421</v>
      </c>
      <c r="B1280" s="11" t="s">
        <v>3351</v>
      </c>
      <c r="C1280" s="1" t="s">
        <v>749</v>
      </c>
      <c r="D1280" s="1" t="s">
        <v>370</v>
      </c>
    </row>
    <row r="1281" spans="1:4" s="12" customFormat="1" x14ac:dyDescent="0.25">
      <c r="A1281" s="25">
        <v>45423</v>
      </c>
      <c r="B1281" s="11" t="s">
        <v>264</v>
      </c>
      <c r="C1281" s="12" t="s">
        <v>754</v>
      </c>
      <c r="D1281" s="12" t="s">
        <v>370</v>
      </c>
    </row>
    <row r="1282" spans="1:4" x14ac:dyDescent="0.25">
      <c r="A1282" s="25">
        <v>45424</v>
      </c>
      <c r="B1282" s="11" t="s">
        <v>434</v>
      </c>
      <c r="C1282" s="1" t="s">
        <v>749</v>
      </c>
      <c r="D1282" s="1" t="s">
        <v>370</v>
      </c>
    </row>
    <row r="1283" spans="1:4" s="12" customFormat="1" x14ac:dyDescent="0.25">
      <c r="A1283" s="25">
        <v>45425</v>
      </c>
      <c r="B1283" s="11" t="s">
        <v>1170</v>
      </c>
      <c r="C1283" s="12" t="s">
        <v>749</v>
      </c>
      <c r="D1283" s="12" t="s">
        <v>370</v>
      </c>
    </row>
    <row r="1284" spans="1:4" s="12" customFormat="1" x14ac:dyDescent="0.25">
      <c r="A1284" s="25">
        <v>45426</v>
      </c>
      <c r="B1284" s="11" t="s">
        <v>1171</v>
      </c>
      <c r="C1284" s="12" t="s">
        <v>749</v>
      </c>
      <c r="D1284" s="12" t="s">
        <v>370</v>
      </c>
    </row>
    <row r="1285" spans="1:4" s="12" customFormat="1" x14ac:dyDescent="0.25">
      <c r="A1285" s="25">
        <v>45427</v>
      </c>
      <c r="B1285" s="11" t="s">
        <v>1172</v>
      </c>
      <c r="C1285" s="12" t="s">
        <v>749</v>
      </c>
      <c r="D1285" s="12" t="s">
        <v>370</v>
      </c>
    </row>
    <row r="1286" spans="1:4" s="12" customFormat="1" x14ac:dyDescent="0.25">
      <c r="A1286" s="25">
        <v>45428</v>
      </c>
      <c r="B1286" s="11" t="s">
        <v>1173</v>
      </c>
      <c r="C1286" s="12" t="s">
        <v>749</v>
      </c>
      <c r="D1286" s="12" t="s">
        <v>370</v>
      </c>
    </row>
    <row r="1287" spans="1:4" s="12" customFormat="1" x14ac:dyDescent="0.25">
      <c r="A1287" s="25">
        <v>45429</v>
      </c>
      <c r="B1287" s="11" t="s">
        <v>1174</v>
      </c>
      <c r="C1287" s="12" t="s">
        <v>749</v>
      </c>
      <c r="D1287" s="12" t="s">
        <v>370</v>
      </c>
    </row>
    <row r="1288" spans="1:4" s="12" customFormat="1" x14ac:dyDescent="0.25">
      <c r="A1288" s="25">
        <v>45430</v>
      </c>
      <c r="B1288" s="11" t="s">
        <v>1175</v>
      </c>
      <c r="C1288" s="12" t="s">
        <v>749</v>
      </c>
      <c r="D1288" s="12" t="s">
        <v>370</v>
      </c>
    </row>
    <row r="1289" spans="1:4" x14ac:dyDescent="0.25">
      <c r="A1289" s="25">
        <v>45431</v>
      </c>
      <c r="B1289" s="11" t="s">
        <v>2521</v>
      </c>
      <c r="C1289" s="1" t="s">
        <v>749</v>
      </c>
      <c r="D1289" s="1" t="s">
        <v>370</v>
      </c>
    </row>
    <row r="1290" spans="1:4" s="14" customFormat="1" x14ac:dyDescent="0.25">
      <c r="A1290" s="25">
        <v>45432</v>
      </c>
      <c r="B1290" s="11" t="s">
        <v>4319</v>
      </c>
      <c r="C1290" s="14" t="s">
        <v>749</v>
      </c>
      <c r="D1290" s="14" t="s">
        <v>370</v>
      </c>
    </row>
    <row r="1291" spans="1:4" s="14" customFormat="1" x14ac:dyDescent="0.25">
      <c r="A1291" s="25">
        <v>45433</v>
      </c>
      <c r="B1291" s="11" t="s">
        <v>1176</v>
      </c>
      <c r="C1291" s="14" t="s">
        <v>749</v>
      </c>
      <c r="D1291" s="14" t="s">
        <v>370</v>
      </c>
    </row>
    <row r="1292" spans="1:4" s="14" customFormat="1" x14ac:dyDescent="0.25">
      <c r="A1292" s="25">
        <v>45434</v>
      </c>
      <c r="B1292" s="11" t="s">
        <v>1177</v>
      </c>
      <c r="C1292" s="14" t="s">
        <v>749</v>
      </c>
      <c r="D1292" s="14" t="s">
        <v>370</v>
      </c>
    </row>
    <row r="1293" spans="1:4" s="14" customFormat="1" x14ac:dyDescent="0.25">
      <c r="A1293" s="25">
        <v>45435</v>
      </c>
      <c r="B1293" s="11" t="s">
        <v>1178</v>
      </c>
      <c r="C1293" s="14" t="s">
        <v>749</v>
      </c>
      <c r="D1293" s="14" t="s">
        <v>370</v>
      </c>
    </row>
    <row r="1294" spans="1:4" s="12" customFormat="1" x14ac:dyDescent="0.25">
      <c r="A1294" s="25">
        <v>45436</v>
      </c>
      <c r="B1294" s="11" t="s">
        <v>1270</v>
      </c>
      <c r="C1294" s="12" t="s">
        <v>754</v>
      </c>
      <c r="D1294" s="12" t="s">
        <v>751</v>
      </c>
    </row>
    <row r="1295" spans="1:4" s="12" customFormat="1" x14ac:dyDescent="0.25">
      <c r="A1295" s="25">
        <v>45437</v>
      </c>
      <c r="B1295" s="11" t="s">
        <v>2438</v>
      </c>
      <c r="C1295" s="12" t="s">
        <v>754</v>
      </c>
      <c r="D1295" s="12" t="s">
        <v>752</v>
      </c>
    </row>
    <row r="1296" spans="1:4" s="12" customFormat="1" x14ac:dyDescent="0.25">
      <c r="A1296" s="25">
        <v>45438</v>
      </c>
      <c r="B1296" s="11" t="s">
        <v>2439</v>
      </c>
      <c r="C1296" s="12" t="s">
        <v>754</v>
      </c>
      <c r="D1296" s="12" t="s">
        <v>370</v>
      </c>
    </row>
    <row r="1297" spans="1:4" x14ac:dyDescent="0.25">
      <c r="A1297" s="25">
        <v>45439</v>
      </c>
      <c r="B1297" s="11" t="s">
        <v>3213</v>
      </c>
      <c r="C1297" s="1" t="s">
        <v>754</v>
      </c>
      <c r="D1297" s="1" t="s">
        <v>751</v>
      </c>
    </row>
    <row r="1298" spans="1:4" x14ac:dyDescent="0.25">
      <c r="A1298" s="25">
        <v>45440</v>
      </c>
      <c r="B1298" s="11" t="s">
        <v>3418</v>
      </c>
      <c r="C1298" s="1" t="s">
        <v>754</v>
      </c>
      <c r="D1298" s="1" t="s">
        <v>370</v>
      </c>
    </row>
    <row r="1299" spans="1:4" s="12" customFormat="1" x14ac:dyDescent="0.25">
      <c r="A1299" s="25">
        <v>45441</v>
      </c>
      <c r="B1299" s="11" t="s">
        <v>3608</v>
      </c>
      <c r="C1299" s="12" t="s">
        <v>754</v>
      </c>
      <c r="D1299" s="12" t="s">
        <v>752</v>
      </c>
    </row>
    <row r="1300" spans="1:4" s="12" customFormat="1" x14ac:dyDescent="0.25">
      <c r="A1300" s="25">
        <v>45442</v>
      </c>
      <c r="B1300" s="11" t="s">
        <v>3609</v>
      </c>
      <c r="C1300" s="12" t="s">
        <v>754</v>
      </c>
      <c r="D1300" s="12" t="s">
        <v>370</v>
      </c>
    </row>
    <row r="1301" spans="1:4" x14ac:dyDescent="0.25">
      <c r="A1301" s="25">
        <v>45443</v>
      </c>
      <c r="B1301" s="11" t="s">
        <v>3610</v>
      </c>
      <c r="C1301" s="1" t="s">
        <v>754</v>
      </c>
      <c r="D1301" s="1" t="s">
        <v>370</v>
      </c>
    </row>
    <row r="1302" spans="1:4" s="12" customFormat="1" x14ac:dyDescent="0.25">
      <c r="A1302" s="25">
        <v>45444</v>
      </c>
      <c r="B1302" s="11" t="s">
        <v>4383</v>
      </c>
      <c r="C1302" s="12" t="s">
        <v>749</v>
      </c>
      <c r="D1302" s="12" t="s">
        <v>370</v>
      </c>
    </row>
    <row r="1303" spans="1:4" x14ac:dyDescent="0.25">
      <c r="A1303" s="25">
        <v>45445</v>
      </c>
      <c r="B1303" s="11" t="s">
        <v>4483</v>
      </c>
      <c r="C1303" s="1" t="s">
        <v>754</v>
      </c>
      <c r="D1303" s="1" t="s">
        <v>370</v>
      </c>
    </row>
    <row r="1304" spans="1:4" s="12" customFormat="1" x14ac:dyDescent="0.25">
      <c r="A1304" s="25">
        <v>45501</v>
      </c>
      <c r="B1304" s="11" t="s">
        <v>1733</v>
      </c>
      <c r="C1304" s="12" t="s">
        <v>749</v>
      </c>
      <c r="D1304" s="12" t="s">
        <v>751</v>
      </c>
    </row>
    <row r="1305" spans="1:4" x14ac:dyDescent="0.25">
      <c r="A1305" s="25">
        <v>45502</v>
      </c>
      <c r="B1305" s="11" t="s">
        <v>2254</v>
      </c>
      <c r="C1305" s="1" t="s">
        <v>754</v>
      </c>
      <c r="D1305" s="1" t="s">
        <v>751</v>
      </c>
    </row>
    <row r="1306" spans="1:4" s="12" customFormat="1" x14ac:dyDescent="0.25">
      <c r="A1306" s="25">
        <v>45503</v>
      </c>
      <c r="B1306" s="11" t="s">
        <v>2117</v>
      </c>
      <c r="C1306" s="12" t="s">
        <v>754</v>
      </c>
      <c r="D1306" s="12" t="s">
        <v>751</v>
      </c>
    </row>
    <row r="1307" spans="1:4" x14ac:dyDescent="0.25">
      <c r="A1307" s="25">
        <v>45504</v>
      </c>
      <c r="B1307" s="11" t="s">
        <v>2264</v>
      </c>
      <c r="C1307" s="1" t="s">
        <v>754</v>
      </c>
      <c r="D1307" s="1" t="s">
        <v>751</v>
      </c>
    </row>
    <row r="1308" spans="1:4" s="12" customFormat="1" x14ac:dyDescent="0.25">
      <c r="A1308" s="25">
        <v>45505</v>
      </c>
      <c r="B1308" s="11" t="s">
        <v>3352</v>
      </c>
      <c r="C1308" s="12" t="s">
        <v>754</v>
      </c>
      <c r="D1308" s="12" t="s">
        <v>751</v>
      </c>
    </row>
    <row r="1309" spans="1:4" x14ac:dyDescent="0.25">
      <c r="A1309" s="25">
        <v>45506</v>
      </c>
      <c r="B1309" s="11" t="s">
        <v>2116</v>
      </c>
      <c r="C1309" s="1" t="s">
        <v>754</v>
      </c>
      <c r="D1309" s="1" t="s">
        <v>751</v>
      </c>
    </row>
    <row r="1310" spans="1:4" s="12" customFormat="1" x14ac:dyDescent="0.25">
      <c r="A1310" s="25">
        <v>45507</v>
      </c>
      <c r="B1310" s="11" t="s">
        <v>2258</v>
      </c>
      <c r="C1310" s="12" t="s">
        <v>754</v>
      </c>
      <c r="D1310" s="12" t="s">
        <v>751</v>
      </c>
    </row>
    <row r="1311" spans="1:4" x14ac:dyDescent="0.25">
      <c r="A1311" s="25">
        <v>45508</v>
      </c>
      <c r="B1311" s="11" t="s">
        <v>276</v>
      </c>
      <c r="C1311" s="1" t="s">
        <v>754</v>
      </c>
      <c r="D1311" s="1" t="s">
        <v>751</v>
      </c>
    </row>
    <row r="1312" spans="1:4" s="12" customFormat="1" x14ac:dyDescent="0.25">
      <c r="A1312" s="25">
        <v>45509</v>
      </c>
      <c r="B1312" s="11" t="s">
        <v>2113</v>
      </c>
      <c r="C1312" s="12" t="s">
        <v>754</v>
      </c>
      <c r="D1312" s="12" t="s">
        <v>751</v>
      </c>
    </row>
    <row r="1313" spans="1:4" x14ac:dyDescent="0.25">
      <c r="A1313" s="25">
        <v>45510</v>
      </c>
      <c r="B1313" s="11" t="s">
        <v>848</v>
      </c>
      <c r="C1313" s="1" t="s">
        <v>754</v>
      </c>
      <c r="D1313" s="1" t="s">
        <v>751</v>
      </c>
    </row>
    <row r="1314" spans="1:4" s="12" customFormat="1" x14ac:dyDescent="0.25">
      <c r="A1314" s="25">
        <v>45511</v>
      </c>
      <c r="B1314" s="11" t="s">
        <v>2056</v>
      </c>
      <c r="C1314" s="12" t="s">
        <v>754</v>
      </c>
      <c r="D1314" s="12" t="s">
        <v>751</v>
      </c>
    </row>
    <row r="1315" spans="1:4" x14ac:dyDescent="0.25">
      <c r="A1315" s="25">
        <v>45512</v>
      </c>
      <c r="B1315" s="11" t="s">
        <v>2064</v>
      </c>
      <c r="C1315" s="1" t="s">
        <v>754</v>
      </c>
      <c r="D1315" s="1" t="s">
        <v>751</v>
      </c>
    </row>
    <row r="1316" spans="1:4" s="12" customFormat="1" x14ac:dyDescent="0.25">
      <c r="A1316" s="25">
        <v>45513</v>
      </c>
      <c r="B1316" s="11" t="s">
        <v>851</v>
      </c>
      <c r="C1316" s="12" t="s">
        <v>754</v>
      </c>
      <c r="D1316" s="12" t="s">
        <v>751</v>
      </c>
    </row>
    <row r="1317" spans="1:4" x14ac:dyDescent="0.25">
      <c r="A1317" s="25">
        <v>45514</v>
      </c>
      <c r="B1317" s="11" t="s">
        <v>852</v>
      </c>
      <c r="C1317" s="1" t="s">
        <v>754</v>
      </c>
      <c r="D1317" s="1" t="s">
        <v>751</v>
      </c>
    </row>
    <row r="1318" spans="1:4" s="12" customFormat="1" x14ac:dyDescent="0.25">
      <c r="A1318" s="25">
        <v>45515</v>
      </c>
      <c r="B1318" s="11" t="s">
        <v>1246</v>
      </c>
      <c r="C1318" s="12" t="s">
        <v>754</v>
      </c>
      <c r="D1318" s="12" t="s">
        <v>751</v>
      </c>
    </row>
    <row r="1319" spans="1:4" x14ac:dyDescent="0.25">
      <c r="A1319" s="25">
        <v>45516</v>
      </c>
      <c r="B1319" s="11" t="s">
        <v>1247</v>
      </c>
      <c r="C1319" s="1" t="s">
        <v>754</v>
      </c>
      <c r="D1319" s="1" t="s">
        <v>751</v>
      </c>
    </row>
    <row r="1320" spans="1:4" s="12" customFormat="1" x14ac:dyDescent="0.25">
      <c r="A1320" s="25">
        <v>45517</v>
      </c>
      <c r="B1320" s="11" t="s">
        <v>1271</v>
      </c>
      <c r="C1320" s="12" t="s">
        <v>754</v>
      </c>
      <c r="D1320" s="12" t="s">
        <v>751</v>
      </c>
    </row>
    <row r="1321" spans="1:4" x14ac:dyDescent="0.25">
      <c r="A1321" s="25">
        <v>45518</v>
      </c>
      <c r="B1321" s="11" t="s">
        <v>2826</v>
      </c>
      <c r="C1321" s="1" t="s">
        <v>754</v>
      </c>
      <c r="D1321" s="1" t="s">
        <v>751</v>
      </c>
    </row>
    <row r="1322" spans="1:4" s="12" customFormat="1" x14ac:dyDescent="0.25">
      <c r="A1322" s="25">
        <v>45519</v>
      </c>
      <c r="B1322" s="11" t="s">
        <v>2827</v>
      </c>
      <c r="C1322" s="12" t="s">
        <v>754</v>
      </c>
      <c r="D1322" s="12" t="s">
        <v>751</v>
      </c>
    </row>
    <row r="1323" spans="1:4" x14ac:dyDescent="0.25">
      <c r="A1323" s="25">
        <v>45520</v>
      </c>
      <c r="B1323" s="11" t="s">
        <v>3214</v>
      </c>
      <c r="C1323" s="1" t="s">
        <v>754</v>
      </c>
      <c r="D1323" s="1" t="s">
        <v>751</v>
      </c>
    </row>
    <row r="1324" spans="1:4" s="12" customFormat="1" x14ac:dyDescent="0.25">
      <c r="A1324" s="25">
        <v>45521</v>
      </c>
      <c r="B1324" s="11" t="s">
        <v>3215</v>
      </c>
      <c r="C1324" s="12" t="s">
        <v>754</v>
      </c>
      <c r="D1324" s="12" t="s">
        <v>751</v>
      </c>
    </row>
    <row r="1325" spans="1:4" x14ac:dyDescent="0.25">
      <c r="A1325" s="25">
        <v>45522</v>
      </c>
      <c r="B1325" s="11" t="s">
        <v>3459</v>
      </c>
      <c r="C1325" s="1" t="s">
        <v>754</v>
      </c>
      <c r="D1325" s="1" t="s">
        <v>751</v>
      </c>
    </row>
    <row r="1326" spans="1:4" x14ac:dyDescent="0.25">
      <c r="A1326" s="25">
        <v>45523</v>
      </c>
      <c r="B1326" s="11" t="s">
        <v>3460</v>
      </c>
      <c r="C1326" s="1" t="s">
        <v>754</v>
      </c>
      <c r="D1326" s="1" t="s">
        <v>751</v>
      </c>
    </row>
    <row r="1327" spans="1:4" x14ac:dyDescent="0.25">
      <c r="A1327" s="25">
        <v>45524</v>
      </c>
      <c r="B1327" s="11" t="s">
        <v>3691</v>
      </c>
      <c r="C1327" s="1" t="s">
        <v>754</v>
      </c>
      <c r="D1327" s="1" t="s">
        <v>751</v>
      </c>
    </row>
    <row r="1328" spans="1:4" x14ac:dyDescent="0.25">
      <c r="A1328" s="25">
        <v>45525</v>
      </c>
      <c r="B1328" s="11" t="s">
        <v>3737</v>
      </c>
      <c r="C1328" s="1" t="s">
        <v>754</v>
      </c>
      <c r="D1328" s="1" t="s">
        <v>751</v>
      </c>
    </row>
    <row r="1329" spans="1:4" x14ac:dyDescent="0.25">
      <c r="A1329" s="25">
        <v>45526</v>
      </c>
      <c r="B1329" s="11" t="s">
        <v>3738</v>
      </c>
      <c r="C1329" s="1" t="s">
        <v>754</v>
      </c>
      <c r="D1329" s="1" t="s">
        <v>751</v>
      </c>
    </row>
    <row r="1330" spans="1:4" x14ac:dyDescent="0.25">
      <c r="A1330" s="25">
        <v>45527</v>
      </c>
      <c r="B1330" s="11" t="s">
        <v>3843</v>
      </c>
      <c r="C1330" s="1" t="s">
        <v>754</v>
      </c>
      <c r="D1330" s="1" t="s">
        <v>751</v>
      </c>
    </row>
    <row r="1331" spans="1:4" s="12" customFormat="1" x14ac:dyDescent="0.25">
      <c r="A1331" s="25">
        <v>45528</v>
      </c>
      <c r="B1331" s="11" t="s">
        <v>3844</v>
      </c>
      <c r="C1331" s="12" t="s">
        <v>754</v>
      </c>
      <c r="D1331" s="12" t="s">
        <v>751</v>
      </c>
    </row>
    <row r="1332" spans="1:4" x14ac:dyDescent="0.25">
      <c r="A1332" s="25">
        <v>45529</v>
      </c>
      <c r="B1332" s="11" t="s">
        <v>3982</v>
      </c>
      <c r="C1332" s="1" t="s">
        <v>754</v>
      </c>
      <c r="D1332" s="1" t="s">
        <v>751</v>
      </c>
    </row>
    <row r="1333" spans="1:4" s="12" customFormat="1" x14ac:dyDescent="0.25">
      <c r="A1333" s="25">
        <v>45530</v>
      </c>
      <c r="B1333" s="11" t="s">
        <v>3983</v>
      </c>
      <c r="C1333" s="12" t="s">
        <v>754</v>
      </c>
      <c r="D1333" s="12" t="s">
        <v>751</v>
      </c>
    </row>
    <row r="1334" spans="1:4" s="12" customFormat="1" x14ac:dyDescent="0.25">
      <c r="A1334" s="25">
        <v>45531</v>
      </c>
      <c r="B1334" s="11" t="s">
        <v>4091</v>
      </c>
      <c r="C1334" s="12" t="s">
        <v>754</v>
      </c>
      <c r="D1334" s="12" t="s">
        <v>751</v>
      </c>
    </row>
    <row r="1335" spans="1:4" x14ac:dyDescent="0.25">
      <c r="A1335" s="25">
        <v>45532</v>
      </c>
      <c r="B1335" s="11" t="s">
        <v>4092</v>
      </c>
      <c r="C1335" s="1" t="s">
        <v>754</v>
      </c>
      <c r="D1335" s="1" t="s">
        <v>751</v>
      </c>
    </row>
    <row r="1336" spans="1:4" s="12" customFormat="1" x14ac:dyDescent="0.25">
      <c r="A1336" s="25">
        <v>45533</v>
      </c>
      <c r="B1336" s="11" t="s">
        <v>4320</v>
      </c>
      <c r="C1336" s="12" t="s">
        <v>754</v>
      </c>
      <c r="D1336" s="12" t="s">
        <v>751</v>
      </c>
    </row>
    <row r="1337" spans="1:4" x14ac:dyDescent="0.25">
      <c r="A1337" s="25">
        <v>45534</v>
      </c>
      <c r="B1337" s="11" t="s">
        <v>4321</v>
      </c>
      <c r="C1337" s="1" t="s">
        <v>754</v>
      </c>
      <c r="D1337" s="1" t="s">
        <v>751</v>
      </c>
    </row>
    <row r="1338" spans="1:4" x14ac:dyDescent="0.25">
      <c r="A1338" s="25">
        <v>45535</v>
      </c>
      <c r="B1338" s="11" t="s">
        <v>4469</v>
      </c>
      <c r="C1338" s="1" t="s">
        <v>754</v>
      </c>
      <c r="D1338" s="1" t="s">
        <v>751</v>
      </c>
    </row>
    <row r="1339" spans="1:4" x14ac:dyDescent="0.25">
      <c r="A1339" s="25">
        <v>45536</v>
      </c>
      <c r="B1339" s="11" t="s">
        <v>4470</v>
      </c>
      <c r="C1339" s="1" t="s">
        <v>754</v>
      </c>
      <c r="D1339" s="1" t="s">
        <v>751</v>
      </c>
    </row>
    <row r="1340" spans="1:4" x14ac:dyDescent="0.25">
      <c r="A1340" s="25">
        <v>45537</v>
      </c>
      <c r="B1340" s="11" t="s">
        <v>4569</v>
      </c>
      <c r="C1340" s="1" t="s">
        <v>754</v>
      </c>
      <c r="D1340" s="1" t="s">
        <v>751</v>
      </c>
    </row>
    <row r="1341" spans="1:4" x14ac:dyDescent="0.25">
      <c r="A1341" s="25">
        <v>45538</v>
      </c>
      <c r="B1341" s="11" t="s">
        <v>4570</v>
      </c>
      <c r="C1341" s="1" t="s">
        <v>754</v>
      </c>
      <c r="D1341" s="1" t="s">
        <v>751</v>
      </c>
    </row>
    <row r="1342" spans="1:4" x14ac:dyDescent="0.25">
      <c r="A1342" s="25">
        <v>45539</v>
      </c>
      <c r="B1342" s="11" t="s">
        <v>4632</v>
      </c>
      <c r="C1342" s="1" t="s">
        <v>754</v>
      </c>
      <c r="D1342" s="1" t="s">
        <v>751</v>
      </c>
    </row>
    <row r="1343" spans="1:4" s="12" customFormat="1" x14ac:dyDescent="0.25">
      <c r="A1343" s="25">
        <v>45540</v>
      </c>
      <c r="B1343" s="11" t="s">
        <v>10105</v>
      </c>
      <c r="C1343" s="12" t="s">
        <v>754</v>
      </c>
      <c r="D1343" s="12" t="s">
        <v>751</v>
      </c>
    </row>
    <row r="1344" spans="1:4" x14ac:dyDescent="0.25">
      <c r="A1344" s="25">
        <v>45541</v>
      </c>
      <c r="B1344" s="11" t="s">
        <v>10106</v>
      </c>
      <c r="C1344" s="1" t="s">
        <v>754</v>
      </c>
      <c r="D1344" s="1" t="s">
        <v>751</v>
      </c>
    </row>
    <row r="1345" spans="1:4" x14ac:dyDescent="0.25">
      <c r="A1345" s="25">
        <v>46001</v>
      </c>
      <c r="B1345" s="11" t="s">
        <v>2522</v>
      </c>
      <c r="C1345" s="1" t="s">
        <v>749</v>
      </c>
      <c r="D1345" s="1" t="s">
        <v>370</v>
      </c>
    </row>
    <row r="1346" spans="1:4" s="12" customFormat="1" x14ac:dyDescent="0.25">
      <c r="A1346" s="25">
        <v>46002</v>
      </c>
      <c r="B1346" s="11" t="s">
        <v>906</v>
      </c>
      <c r="C1346" s="12" t="s">
        <v>754</v>
      </c>
      <c r="D1346" s="12" t="s">
        <v>370</v>
      </c>
    </row>
    <row r="1347" spans="1:4" x14ac:dyDescent="0.25">
      <c r="A1347" s="25">
        <v>46003</v>
      </c>
      <c r="B1347" s="11" t="s">
        <v>1295</v>
      </c>
      <c r="C1347" s="1" t="s">
        <v>754</v>
      </c>
      <c r="D1347" s="1" t="s">
        <v>370</v>
      </c>
    </row>
    <row r="1348" spans="1:4" x14ac:dyDescent="0.25">
      <c r="A1348" s="25">
        <v>46004</v>
      </c>
      <c r="B1348" s="11" t="s">
        <v>1829</v>
      </c>
      <c r="C1348" s="1" t="s">
        <v>749</v>
      </c>
      <c r="D1348" s="1" t="s">
        <v>370</v>
      </c>
    </row>
    <row r="1349" spans="1:4" s="12" customFormat="1" x14ac:dyDescent="0.25">
      <c r="A1349" s="25">
        <v>46005</v>
      </c>
      <c r="B1349" s="11" t="s">
        <v>1828</v>
      </c>
      <c r="C1349" s="12" t="s">
        <v>749</v>
      </c>
      <c r="D1349" s="12" t="s">
        <v>370</v>
      </c>
    </row>
    <row r="1350" spans="1:4" x14ac:dyDescent="0.25">
      <c r="A1350" s="25">
        <v>46006</v>
      </c>
      <c r="B1350" s="11" t="s">
        <v>3461</v>
      </c>
      <c r="C1350" s="1" t="s">
        <v>754</v>
      </c>
      <c r="D1350" s="1" t="s">
        <v>752</v>
      </c>
    </row>
    <row r="1351" spans="1:4" s="12" customFormat="1" x14ac:dyDescent="0.25">
      <c r="A1351" s="25">
        <v>46007</v>
      </c>
      <c r="B1351" s="11" t="s">
        <v>3611</v>
      </c>
      <c r="C1351" s="12" t="s">
        <v>754</v>
      </c>
      <c r="D1351" s="12" t="s">
        <v>370</v>
      </c>
    </row>
    <row r="1352" spans="1:4" x14ac:dyDescent="0.25">
      <c r="A1352" s="25">
        <v>46008</v>
      </c>
      <c r="B1352" s="11" t="s">
        <v>4539</v>
      </c>
      <c r="C1352" s="1" t="s">
        <v>749</v>
      </c>
      <c r="D1352" s="1" t="s">
        <v>370</v>
      </c>
    </row>
    <row r="1353" spans="1:4" x14ac:dyDescent="0.25">
      <c r="A1353" s="25">
        <v>46201</v>
      </c>
      <c r="B1353" s="11" t="s">
        <v>1785</v>
      </c>
      <c r="C1353" s="1" t="s">
        <v>749</v>
      </c>
      <c r="D1353" s="1" t="s">
        <v>753</v>
      </c>
    </row>
    <row r="1354" spans="1:4" s="12" customFormat="1" x14ac:dyDescent="0.25">
      <c r="A1354" s="25">
        <v>46202</v>
      </c>
      <c r="B1354" s="11" t="s">
        <v>3419</v>
      </c>
      <c r="C1354" s="12" t="s">
        <v>754</v>
      </c>
      <c r="D1354" s="12" t="s">
        <v>753</v>
      </c>
    </row>
    <row r="1355" spans="1:4" x14ac:dyDescent="0.25">
      <c r="A1355" s="25">
        <v>46203</v>
      </c>
      <c r="B1355" s="11" t="s">
        <v>1305</v>
      </c>
      <c r="C1355" s="1" t="s">
        <v>754</v>
      </c>
      <c r="D1355" s="1" t="s">
        <v>370</v>
      </c>
    </row>
    <row r="1356" spans="1:4" s="12" customFormat="1" x14ac:dyDescent="0.25">
      <c r="A1356" s="25">
        <v>46204</v>
      </c>
      <c r="B1356" s="11" t="s">
        <v>3612</v>
      </c>
      <c r="C1356" s="12" t="s">
        <v>754</v>
      </c>
      <c r="D1356" s="12" t="s">
        <v>753</v>
      </c>
    </row>
    <row r="1357" spans="1:4" s="12" customFormat="1" x14ac:dyDescent="0.25">
      <c r="A1357" s="25">
        <v>46205</v>
      </c>
      <c r="B1357" s="11" t="s">
        <v>1314</v>
      </c>
      <c r="C1357" s="12" t="s">
        <v>754</v>
      </c>
      <c r="D1357" s="12" t="s">
        <v>753</v>
      </c>
    </row>
    <row r="1358" spans="1:4" x14ac:dyDescent="0.25">
      <c r="A1358" s="25">
        <v>46206</v>
      </c>
      <c r="B1358" s="11" t="s">
        <v>907</v>
      </c>
      <c r="C1358" s="1" t="s">
        <v>749</v>
      </c>
      <c r="D1358" s="1" t="s">
        <v>752</v>
      </c>
    </row>
    <row r="1359" spans="1:4" s="12" customFormat="1" x14ac:dyDescent="0.25">
      <c r="A1359" s="25">
        <v>46207</v>
      </c>
      <c r="B1359" s="11" t="s">
        <v>1798</v>
      </c>
      <c r="C1359" s="12" t="s">
        <v>749</v>
      </c>
      <c r="D1359" s="12" t="s">
        <v>753</v>
      </c>
    </row>
    <row r="1360" spans="1:4" x14ac:dyDescent="0.25">
      <c r="A1360" s="25">
        <v>46208</v>
      </c>
      <c r="B1360" s="11" t="s">
        <v>908</v>
      </c>
      <c r="C1360" s="1" t="s">
        <v>749</v>
      </c>
      <c r="D1360" s="1" t="s">
        <v>752</v>
      </c>
    </row>
    <row r="1361" spans="1:4" s="12" customFormat="1" x14ac:dyDescent="0.25">
      <c r="A1361" s="25">
        <v>46209</v>
      </c>
      <c r="B1361" s="11" t="s">
        <v>431</v>
      </c>
      <c r="C1361" s="12" t="s">
        <v>749</v>
      </c>
      <c r="D1361" s="12" t="s">
        <v>370</v>
      </c>
    </row>
    <row r="1362" spans="1:4" x14ac:dyDescent="0.25">
      <c r="A1362" s="25">
        <v>46210</v>
      </c>
      <c r="B1362" s="11" t="s">
        <v>1389</v>
      </c>
      <c r="C1362" s="1" t="s">
        <v>754</v>
      </c>
      <c r="D1362" s="1" t="s">
        <v>370</v>
      </c>
    </row>
    <row r="1363" spans="1:4" s="12" customFormat="1" x14ac:dyDescent="0.25">
      <c r="A1363" s="25">
        <v>46211</v>
      </c>
      <c r="B1363" s="11" t="s">
        <v>1389</v>
      </c>
      <c r="C1363" s="12" t="s">
        <v>766</v>
      </c>
      <c r="D1363" s="12" t="s">
        <v>354</v>
      </c>
    </row>
    <row r="1364" spans="1:4" x14ac:dyDescent="0.25">
      <c r="A1364" s="25">
        <v>46212</v>
      </c>
      <c r="B1364" s="11" t="s">
        <v>3353</v>
      </c>
      <c r="C1364" s="1" t="s">
        <v>766</v>
      </c>
      <c r="D1364" s="1" t="s">
        <v>354</v>
      </c>
    </row>
    <row r="1365" spans="1:4" x14ac:dyDescent="0.25">
      <c r="A1365" s="25">
        <v>46213</v>
      </c>
      <c r="B1365" s="11" t="s">
        <v>1391</v>
      </c>
      <c r="C1365" s="1" t="s">
        <v>754</v>
      </c>
      <c r="D1365" s="1" t="s">
        <v>370</v>
      </c>
    </row>
    <row r="1366" spans="1:4" s="12" customFormat="1" x14ac:dyDescent="0.25">
      <c r="A1366" s="25">
        <v>46214</v>
      </c>
      <c r="B1366" s="11" t="s">
        <v>1391</v>
      </c>
      <c r="C1366" s="12" t="s">
        <v>766</v>
      </c>
      <c r="D1366" s="12" t="s">
        <v>354</v>
      </c>
    </row>
    <row r="1367" spans="1:4" x14ac:dyDescent="0.25">
      <c r="A1367" s="25">
        <v>46215</v>
      </c>
      <c r="B1367" s="11" t="s">
        <v>1398</v>
      </c>
      <c r="C1367" s="1" t="s">
        <v>754</v>
      </c>
      <c r="D1367" s="1" t="s">
        <v>370</v>
      </c>
    </row>
    <row r="1368" spans="1:4" s="12" customFormat="1" x14ac:dyDescent="0.25">
      <c r="A1368" s="25">
        <v>46216</v>
      </c>
      <c r="B1368" s="11" t="s">
        <v>1398</v>
      </c>
      <c r="C1368" s="12" t="s">
        <v>766</v>
      </c>
      <c r="D1368" s="12" t="s">
        <v>354</v>
      </c>
    </row>
    <row r="1369" spans="1:4" x14ac:dyDescent="0.25">
      <c r="A1369" s="25">
        <v>46217</v>
      </c>
      <c r="B1369" s="11" t="s">
        <v>1445</v>
      </c>
      <c r="C1369" s="1" t="s">
        <v>766</v>
      </c>
      <c r="D1369" s="1" t="s">
        <v>354</v>
      </c>
    </row>
    <row r="1370" spans="1:4" s="12" customFormat="1" x14ac:dyDescent="0.25">
      <c r="A1370" s="25">
        <v>46218</v>
      </c>
      <c r="B1370" s="11" t="s">
        <v>1402</v>
      </c>
      <c r="C1370" s="12" t="s">
        <v>766</v>
      </c>
      <c r="D1370" s="12" t="s">
        <v>354</v>
      </c>
    </row>
    <row r="1371" spans="1:4" x14ac:dyDescent="0.25">
      <c r="A1371" s="25">
        <v>46219</v>
      </c>
      <c r="B1371" s="11" t="s">
        <v>1376</v>
      </c>
      <c r="C1371" s="1" t="s">
        <v>754</v>
      </c>
      <c r="D1371" s="1" t="s">
        <v>370</v>
      </c>
    </row>
    <row r="1372" spans="1:4" s="12" customFormat="1" x14ac:dyDescent="0.25">
      <c r="A1372" s="25">
        <v>46220</v>
      </c>
      <c r="B1372" s="11" t="s">
        <v>1376</v>
      </c>
      <c r="C1372" s="12" t="s">
        <v>766</v>
      </c>
      <c r="D1372" s="12" t="s">
        <v>354</v>
      </c>
    </row>
    <row r="1373" spans="1:4" x14ac:dyDescent="0.25">
      <c r="A1373" s="25">
        <v>46221</v>
      </c>
      <c r="B1373" s="11" t="s">
        <v>3353</v>
      </c>
      <c r="C1373" s="1" t="s">
        <v>754</v>
      </c>
      <c r="D1373" s="1" t="s">
        <v>370</v>
      </c>
    </row>
    <row r="1374" spans="1:4" s="12" customFormat="1" x14ac:dyDescent="0.25">
      <c r="A1374" s="25">
        <v>46222</v>
      </c>
      <c r="B1374" s="11" t="s">
        <v>1446</v>
      </c>
      <c r="C1374" s="12" t="s">
        <v>766</v>
      </c>
      <c r="D1374" s="12" t="s">
        <v>354</v>
      </c>
    </row>
    <row r="1375" spans="1:4" x14ac:dyDescent="0.25">
      <c r="A1375" s="25">
        <v>46223</v>
      </c>
      <c r="B1375" s="11" t="s">
        <v>1447</v>
      </c>
      <c r="C1375" s="1" t="s">
        <v>766</v>
      </c>
      <c r="D1375" s="1" t="s">
        <v>354</v>
      </c>
    </row>
    <row r="1376" spans="1:4" s="12" customFormat="1" x14ac:dyDescent="0.25">
      <c r="A1376" s="25">
        <v>46224</v>
      </c>
      <c r="B1376" s="11" t="s">
        <v>1397</v>
      </c>
      <c r="C1376" s="12" t="s">
        <v>754</v>
      </c>
      <c r="D1376" s="12" t="s">
        <v>370</v>
      </c>
    </row>
    <row r="1377" spans="1:4" x14ac:dyDescent="0.25">
      <c r="A1377" s="25">
        <v>46225</v>
      </c>
      <c r="B1377" s="11" t="s">
        <v>1401</v>
      </c>
      <c r="C1377" s="1" t="s">
        <v>754</v>
      </c>
      <c r="D1377" s="1" t="s">
        <v>370</v>
      </c>
    </row>
    <row r="1378" spans="1:4" s="12" customFormat="1" x14ac:dyDescent="0.25">
      <c r="A1378" s="25">
        <v>46226</v>
      </c>
      <c r="B1378" s="11" t="s">
        <v>1449</v>
      </c>
      <c r="C1378" s="12" t="s">
        <v>766</v>
      </c>
      <c r="D1378" s="12" t="s">
        <v>354</v>
      </c>
    </row>
    <row r="1379" spans="1:4" s="12" customFormat="1" x14ac:dyDescent="0.25">
      <c r="A1379" s="25">
        <v>46227</v>
      </c>
      <c r="B1379" s="11" t="s">
        <v>2384</v>
      </c>
      <c r="C1379" s="12" t="s">
        <v>754</v>
      </c>
      <c r="D1379" s="12" t="s">
        <v>753</v>
      </c>
    </row>
    <row r="1380" spans="1:4" x14ac:dyDescent="0.25">
      <c r="A1380" s="25">
        <v>46228</v>
      </c>
      <c r="B1380" s="11" t="s">
        <v>1564</v>
      </c>
      <c r="C1380" s="1" t="s">
        <v>750</v>
      </c>
      <c r="D1380" s="1" t="s">
        <v>354</v>
      </c>
    </row>
    <row r="1381" spans="1:4" s="12" customFormat="1" x14ac:dyDescent="0.25">
      <c r="A1381" s="25">
        <v>46229</v>
      </c>
      <c r="B1381" s="11" t="s">
        <v>401</v>
      </c>
      <c r="C1381" s="12" t="s">
        <v>749</v>
      </c>
      <c r="D1381" s="12" t="s">
        <v>370</v>
      </c>
    </row>
    <row r="1382" spans="1:4" x14ac:dyDescent="0.25">
      <c r="A1382" s="25">
        <v>46230</v>
      </c>
      <c r="B1382" s="11" t="s">
        <v>1526</v>
      </c>
      <c r="C1382" s="1" t="s">
        <v>750</v>
      </c>
      <c r="D1382" s="1" t="s">
        <v>354</v>
      </c>
    </row>
    <row r="1383" spans="1:4" s="12" customFormat="1" x14ac:dyDescent="0.25">
      <c r="A1383" s="25">
        <v>46231</v>
      </c>
      <c r="B1383" s="11" t="s">
        <v>909</v>
      </c>
      <c r="C1383" s="12" t="s">
        <v>766</v>
      </c>
      <c r="D1383" s="12" t="s">
        <v>354</v>
      </c>
    </row>
    <row r="1384" spans="1:4" x14ac:dyDescent="0.25">
      <c r="A1384" s="25">
        <v>46232</v>
      </c>
      <c r="B1384" s="11" t="s">
        <v>910</v>
      </c>
      <c r="C1384" s="1" t="s">
        <v>766</v>
      </c>
      <c r="D1384" s="1" t="s">
        <v>354</v>
      </c>
    </row>
    <row r="1385" spans="1:4" x14ac:dyDescent="0.25">
      <c r="A1385" s="25">
        <v>46233</v>
      </c>
      <c r="B1385" s="11" t="s">
        <v>911</v>
      </c>
      <c r="C1385" s="1" t="s">
        <v>766</v>
      </c>
      <c r="D1385" s="1" t="s">
        <v>354</v>
      </c>
    </row>
    <row r="1386" spans="1:4" s="12" customFormat="1" x14ac:dyDescent="0.25">
      <c r="A1386" s="25">
        <v>46234</v>
      </c>
      <c r="B1386" s="11" t="s">
        <v>912</v>
      </c>
      <c r="C1386" s="12" t="s">
        <v>766</v>
      </c>
      <c r="D1386" s="12" t="s">
        <v>354</v>
      </c>
    </row>
    <row r="1387" spans="1:4" s="12" customFormat="1" x14ac:dyDescent="0.25">
      <c r="A1387" s="25">
        <v>46235</v>
      </c>
      <c r="B1387" s="11" t="s">
        <v>913</v>
      </c>
      <c r="C1387" s="12" t="s">
        <v>766</v>
      </c>
      <c r="D1387" s="12" t="s">
        <v>354</v>
      </c>
    </row>
    <row r="1388" spans="1:4" x14ac:dyDescent="0.25">
      <c r="A1388" s="25">
        <v>46236</v>
      </c>
      <c r="B1388" s="11" t="s">
        <v>914</v>
      </c>
      <c r="C1388" s="1" t="s">
        <v>766</v>
      </c>
      <c r="D1388" s="1" t="s">
        <v>354</v>
      </c>
    </row>
    <row r="1389" spans="1:4" x14ac:dyDescent="0.25">
      <c r="A1389" s="25">
        <v>46237</v>
      </c>
      <c r="B1389" s="11" t="s">
        <v>915</v>
      </c>
      <c r="C1389" s="1" t="s">
        <v>766</v>
      </c>
      <c r="D1389" s="1" t="s">
        <v>354</v>
      </c>
    </row>
    <row r="1390" spans="1:4" s="12" customFormat="1" x14ac:dyDescent="0.25">
      <c r="A1390" s="25">
        <v>46238</v>
      </c>
      <c r="B1390" s="11" t="s">
        <v>20</v>
      </c>
      <c r="C1390" s="12" t="s">
        <v>750</v>
      </c>
      <c r="D1390" s="12" t="s">
        <v>354</v>
      </c>
    </row>
    <row r="1391" spans="1:4" x14ac:dyDescent="0.25">
      <c r="A1391" s="25">
        <v>46239</v>
      </c>
      <c r="B1391" s="11" t="s">
        <v>1446</v>
      </c>
      <c r="C1391" s="1" t="s">
        <v>754</v>
      </c>
      <c r="D1391" s="1" t="s">
        <v>370</v>
      </c>
    </row>
    <row r="1392" spans="1:4" s="12" customFormat="1" x14ac:dyDescent="0.25">
      <c r="A1392" s="25">
        <v>46240</v>
      </c>
      <c r="B1392" s="11" t="s">
        <v>1447</v>
      </c>
      <c r="C1392" s="12" t="s">
        <v>754</v>
      </c>
      <c r="D1392" s="12" t="s">
        <v>370</v>
      </c>
    </row>
    <row r="1393" spans="1:4" x14ac:dyDescent="0.25">
      <c r="A1393" s="25">
        <v>46241</v>
      </c>
      <c r="B1393" s="11" t="s">
        <v>1449</v>
      </c>
      <c r="C1393" s="1" t="s">
        <v>754</v>
      </c>
      <c r="D1393" s="1" t="s">
        <v>370</v>
      </c>
    </row>
    <row r="1394" spans="1:4" x14ac:dyDescent="0.25">
      <c r="A1394" s="25">
        <v>46242</v>
      </c>
      <c r="B1394" s="11" t="s">
        <v>909</v>
      </c>
      <c r="C1394" s="1" t="s">
        <v>754</v>
      </c>
      <c r="D1394" s="1" t="s">
        <v>370</v>
      </c>
    </row>
    <row r="1395" spans="1:4" s="12" customFormat="1" x14ac:dyDescent="0.25">
      <c r="A1395" s="25">
        <v>46243</v>
      </c>
      <c r="B1395" s="11" t="s">
        <v>911</v>
      </c>
      <c r="C1395" s="12" t="s">
        <v>754</v>
      </c>
      <c r="D1395" s="12" t="s">
        <v>370</v>
      </c>
    </row>
    <row r="1396" spans="1:4" x14ac:dyDescent="0.25">
      <c r="A1396" s="25">
        <v>46244</v>
      </c>
      <c r="B1396" s="11" t="s">
        <v>913</v>
      </c>
      <c r="C1396" s="1" t="s">
        <v>754</v>
      </c>
      <c r="D1396" s="1" t="s">
        <v>370</v>
      </c>
    </row>
    <row r="1397" spans="1:4" s="12" customFormat="1" x14ac:dyDescent="0.25">
      <c r="A1397" s="25">
        <v>46245</v>
      </c>
      <c r="B1397" s="11" t="s">
        <v>910</v>
      </c>
      <c r="C1397" s="12" t="s">
        <v>754</v>
      </c>
      <c r="D1397" s="12" t="s">
        <v>370</v>
      </c>
    </row>
    <row r="1398" spans="1:4" s="12" customFormat="1" x14ac:dyDescent="0.25">
      <c r="A1398" s="25">
        <v>46246</v>
      </c>
      <c r="B1398" s="11" t="s">
        <v>912</v>
      </c>
      <c r="C1398" s="12" t="s">
        <v>754</v>
      </c>
      <c r="D1398" s="12" t="s">
        <v>370</v>
      </c>
    </row>
    <row r="1399" spans="1:4" s="12" customFormat="1" x14ac:dyDescent="0.25">
      <c r="A1399" s="25">
        <v>46247</v>
      </c>
      <c r="B1399" s="11" t="s">
        <v>3420</v>
      </c>
      <c r="C1399" s="12" t="s">
        <v>754</v>
      </c>
      <c r="D1399" s="12" t="s">
        <v>753</v>
      </c>
    </row>
    <row r="1400" spans="1:4" s="12" customFormat="1" x14ac:dyDescent="0.25">
      <c r="A1400" s="25">
        <v>46248</v>
      </c>
      <c r="B1400" s="11" t="s">
        <v>3613</v>
      </c>
      <c r="C1400" s="12" t="s">
        <v>754</v>
      </c>
      <c r="D1400" s="12" t="s">
        <v>753</v>
      </c>
    </row>
    <row r="1401" spans="1:4" s="12" customFormat="1" x14ac:dyDescent="0.25">
      <c r="A1401" s="25">
        <v>46249</v>
      </c>
      <c r="B1401" s="11" t="s">
        <v>3614</v>
      </c>
      <c r="C1401" s="12" t="s">
        <v>754</v>
      </c>
      <c r="D1401" s="12" t="s">
        <v>753</v>
      </c>
    </row>
    <row r="1402" spans="1:4" s="12" customFormat="1" x14ac:dyDescent="0.25">
      <c r="A1402" s="25">
        <v>46250</v>
      </c>
      <c r="B1402" s="11" t="s">
        <v>3845</v>
      </c>
      <c r="C1402" s="12" t="s">
        <v>749</v>
      </c>
      <c r="D1402" s="12" t="s">
        <v>370</v>
      </c>
    </row>
    <row r="1403" spans="1:4" s="12" customFormat="1" x14ac:dyDescent="0.25">
      <c r="A1403" s="25">
        <v>46251</v>
      </c>
      <c r="B1403" s="11" t="s">
        <v>3845</v>
      </c>
      <c r="C1403" s="12" t="s">
        <v>754</v>
      </c>
      <c r="D1403" s="12" t="s">
        <v>370</v>
      </c>
    </row>
    <row r="1404" spans="1:4" s="12" customFormat="1" x14ac:dyDescent="0.25">
      <c r="A1404" s="25">
        <v>46252</v>
      </c>
      <c r="B1404" s="11" t="s">
        <v>914</v>
      </c>
      <c r="C1404" s="12" t="s">
        <v>754</v>
      </c>
      <c r="D1404" s="12" t="s">
        <v>370</v>
      </c>
    </row>
    <row r="1405" spans="1:4" s="12" customFormat="1" x14ac:dyDescent="0.25">
      <c r="A1405" s="25">
        <v>46253</v>
      </c>
      <c r="B1405" s="11" t="s">
        <v>915</v>
      </c>
      <c r="C1405" s="12" t="s">
        <v>754</v>
      </c>
      <c r="D1405" s="12" t="s">
        <v>370</v>
      </c>
    </row>
    <row r="1406" spans="1:4" s="12" customFormat="1" x14ac:dyDescent="0.25">
      <c r="A1406" s="25">
        <v>46254</v>
      </c>
      <c r="B1406" s="11" t="s">
        <v>4026</v>
      </c>
      <c r="C1406" s="12" t="s">
        <v>785</v>
      </c>
      <c r="D1406" s="12" t="s">
        <v>354</v>
      </c>
    </row>
    <row r="1407" spans="1:4" s="12" customFormat="1" x14ac:dyDescent="0.25">
      <c r="A1407" s="25">
        <v>46255</v>
      </c>
      <c r="B1407" s="11" t="s">
        <v>4027</v>
      </c>
      <c r="C1407" s="12" t="s">
        <v>785</v>
      </c>
      <c r="D1407" s="12" t="s">
        <v>354</v>
      </c>
    </row>
    <row r="1408" spans="1:4" s="12" customFormat="1" x14ac:dyDescent="0.25">
      <c r="A1408" s="25">
        <v>46256</v>
      </c>
      <c r="B1408" s="11" t="s">
        <v>4540</v>
      </c>
      <c r="C1408" s="12" t="s">
        <v>749</v>
      </c>
      <c r="D1408" s="12" t="s">
        <v>370</v>
      </c>
    </row>
    <row r="1409" spans="1:4" s="12" customFormat="1" x14ac:dyDescent="0.25">
      <c r="A1409" s="25">
        <v>46257</v>
      </c>
      <c r="B1409" s="11" t="s">
        <v>4633</v>
      </c>
      <c r="C1409" s="12" t="s">
        <v>766</v>
      </c>
      <c r="D1409" s="12" t="s">
        <v>354</v>
      </c>
    </row>
    <row r="1410" spans="1:4" s="12" customFormat="1" x14ac:dyDescent="0.25">
      <c r="A1410" s="25">
        <v>46501</v>
      </c>
      <c r="B1410" s="11" t="s">
        <v>815</v>
      </c>
      <c r="C1410" s="12" t="s">
        <v>749</v>
      </c>
      <c r="D1410" s="12" t="s">
        <v>370</v>
      </c>
    </row>
    <row r="1411" spans="1:4" s="12" customFormat="1" x14ac:dyDescent="0.25">
      <c r="A1411" s="25">
        <v>46502</v>
      </c>
      <c r="B1411" s="11" t="s">
        <v>1306</v>
      </c>
      <c r="C1411" s="12" t="s">
        <v>754</v>
      </c>
      <c r="D1411" s="12" t="s">
        <v>370</v>
      </c>
    </row>
    <row r="1412" spans="1:4" s="12" customFormat="1" x14ac:dyDescent="0.25">
      <c r="A1412" s="25">
        <v>46503</v>
      </c>
      <c r="B1412" s="11" t="s">
        <v>1296</v>
      </c>
      <c r="C1412" s="12" t="s">
        <v>754</v>
      </c>
      <c r="D1412" s="12" t="s">
        <v>370</v>
      </c>
    </row>
    <row r="1413" spans="1:4" s="12" customFormat="1" x14ac:dyDescent="0.25">
      <c r="A1413" s="25">
        <v>46504</v>
      </c>
      <c r="B1413" s="11" t="s">
        <v>1768</v>
      </c>
      <c r="C1413" s="12" t="s">
        <v>749</v>
      </c>
      <c r="D1413" s="12" t="s">
        <v>752</v>
      </c>
    </row>
    <row r="1414" spans="1:4" s="12" customFormat="1" x14ac:dyDescent="0.25">
      <c r="A1414" s="25">
        <v>46505</v>
      </c>
      <c r="B1414" s="11" t="s">
        <v>2344</v>
      </c>
      <c r="C1414" s="12" t="s">
        <v>754</v>
      </c>
      <c r="D1414" s="12" t="s">
        <v>753</v>
      </c>
    </row>
    <row r="1415" spans="1:4" s="12" customFormat="1" x14ac:dyDescent="0.25">
      <c r="A1415" s="25">
        <v>46506</v>
      </c>
      <c r="B1415" s="11" t="s">
        <v>1297</v>
      </c>
      <c r="C1415" s="12" t="s">
        <v>754</v>
      </c>
      <c r="D1415" s="12" t="s">
        <v>370</v>
      </c>
    </row>
    <row r="1416" spans="1:4" s="12" customFormat="1" x14ac:dyDescent="0.25">
      <c r="A1416" s="25">
        <v>46507</v>
      </c>
      <c r="B1416" s="11" t="s">
        <v>317</v>
      </c>
      <c r="C1416" s="12" t="s">
        <v>754</v>
      </c>
      <c r="D1416" s="12" t="s">
        <v>751</v>
      </c>
    </row>
    <row r="1417" spans="1:4" s="12" customFormat="1" x14ac:dyDescent="0.25">
      <c r="A1417" s="25">
        <v>46508</v>
      </c>
      <c r="B1417" s="11" t="s">
        <v>4115</v>
      </c>
      <c r="C1417" s="12" t="s">
        <v>749</v>
      </c>
      <c r="D1417" s="12" t="s">
        <v>370</v>
      </c>
    </row>
    <row r="1418" spans="1:4" s="12" customFormat="1" x14ac:dyDescent="0.25">
      <c r="A1418" s="25">
        <v>46601</v>
      </c>
      <c r="B1418" s="11" t="s">
        <v>2523</v>
      </c>
      <c r="C1418" s="12" t="s">
        <v>749</v>
      </c>
      <c r="D1418" s="12" t="s">
        <v>370</v>
      </c>
    </row>
    <row r="1419" spans="1:4" s="12" customFormat="1" x14ac:dyDescent="0.25">
      <c r="A1419" s="25">
        <v>46602</v>
      </c>
      <c r="B1419" s="11" t="s">
        <v>2196</v>
      </c>
      <c r="C1419" s="12" t="s">
        <v>754</v>
      </c>
      <c r="D1419" s="12" t="s">
        <v>370</v>
      </c>
    </row>
    <row r="1420" spans="1:4" s="12" customFormat="1" x14ac:dyDescent="0.25">
      <c r="A1420" s="25">
        <v>46603</v>
      </c>
      <c r="B1420" s="11" t="s">
        <v>478</v>
      </c>
      <c r="C1420" s="12" t="s">
        <v>749</v>
      </c>
      <c r="D1420" s="12" t="s">
        <v>370</v>
      </c>
    </row>
    <row r="1421" spans="1:4" s="12" customFormat="1" x14ac:dyDescent="0.25">
      <c r="A1421" s="25">
        <v>46604</v>
      </c>
      <c r="B1421" s="11" t="s">
        <v>1294</v>
      </c>
      <c r="C1421" s="12" t="s">
        <v>754</v>
      </c>
      <c r="D1421" s="12" t="s">
        <v>370</v>
      </c>
    </row>
    <row r="1422" spans="1:4" s="12" customFormat="1" x14ac:dyDescent="0.25">
      <c r="A1422" s="25">
        <v>46605</v>
      </c>
      <c r="B1422" s="11" t="s">
        <v>2076</v>
      </c>
      <c r="C1422" s="12" t="s">
        <v>754</v>
      </c>
      <c r="D1422" s="12" t="s">
        <v>370</v>
      </c>
    </row>
    <row r="1423" spans="1:4" s="12" customFormat="1" x14ac:dyDescent="0.25">
      <c r="A1423" s="25">
        <v>46606</v>
      </c>
      <c r="B1423" s="11" t="s">
        <v>2236</v>
      </c>
      <c r="C1423" s="12" t="s">
        <v>754</v>
      </c>
      <c r="D1423" s="12" t="s">
        <v>751</v>
      </c>
    </row>
    <row r="1424" spans="1:4" s="12" customFormat="1" x14ac:dyDescent="0.25">
      <c r="A1424" s="25">
        <v>46607</v>
      </c>
      <c r="B1424" s="11" t="s">
        <v>1748</v>
      </c>
      <c r="C1424" s="12" t="s">
        <v>749</v>
      </c>
      <c r="D1424" s="12" t="s">
        <v>370</v>
      </c>
    </row>
    <row r="1425" spans="1:4" s="12" customFormat="1" x14ac:dyDescent="0.25">
      <c r="A1425" s="27">
        <v>46608</v>
      </c>
      <c r="B1425" s="8" t="s">
        <v>318</v>
      </c>
      <c r="C1425" s="12" t="s">
        <v>754</v>
      </c>
      <c r="D1425" s="12" t="s">
        <v>752</v>
      </c>
    </row>
    <row r="1426" spans="1:4" s="12" customFormat="1" x14ac:dyDescent="0.25">
      <c r="A1426" s="27">
        <v>46609</v>
      </c>
      <c r="B1426" s="8" t="s">
        <v>3615</v>
      </c>
      <c r="C1426" s="12" t="s">
        <v>754</v>
      </c>
      <c r="D1426" s="12" t="s">
        <v>370</v>
      </c>
    </row>
    <row r="1427" spans="1:4" s="12" customFormat="1" x14ac:dyDescent="0.25">
      <c r="A1427" s="27">
        <v>46701</v>
      </c>
      <c r="B1427" s="8" t="s">
        <v>3739</v>
      </c>
      <c r="C1427" s="12" t="s">
        <v>749</v>
      </c>
      <c r="D1427" s="12" t="s">
        <v>370</v>
      </c>
    </row>
    <row r="1428" spans="1:4" s="12" customFormat="1" x14ac:dyDescent="0.25">
      <c r="A1428" s="27">
        <v>46702</v>
      </c>
      <c r="B1428" s="8" t="s">
        <v>357</v>
      </c>
      <c r="C1428" s="12" t="s">
        <v>749</v>
      </c>
      <c r="D1428" s="12" t="s">
        <v>370</v>
      </c>
    </row>
    <row r="1429" spans="1:4" s="12" customFormat="1" x14ac:dyDescent="0.25">
      <c r="A1429" s="27">
        <v>46703</v>
      </c>
      <c r="B1429" s="8" t="s">
        <v>1603</v>
      </c>
      <c r="C1429" s="12" t="s">
        <v>749</v>
      </c>
      <c r="D1429" s="12" t="s">
        <v>752</v>
      </c>
    </row>
    <row r="1430" spans="1:4" s="12" customFormat="1" x14ac:dyDescent="0.25">
      <c r="A1430" s="27">
        <v>46704</v>
      </c>
      <c r="B1430" s="8" t="s">
        <v>432</v>
      </c>
      <c r="C1430" s="12" t="s">
        <v>749</v>
      </c>
      <c r="D1430" s="12" t="s">
        <v>370</v>
      </c>
    </row>
    <row r="1431" spans="1:4" s="12" customFormat="1" x14ac:dyDescent="0.25">
      <c r="A1431" s="27">
        <v>46705</v>
      </c>
      <c r="B1431" s="8" t="s">
        <v>3616</v>
      </c>
      <c r="C1431" s="12" t="s">
        <v>754</v>
      </c>
      <c r="D1431" s="12" t="s">
        <v>370</v>
      </c>
    </row>
    <row r="1432" spans="1:4" s="12" customFormat="1" x14ac:dyDescent="0.25">
      <c r="A1432" s="27">
        <v>46706</v>
      </c>
      <c r="B1432" s="8" t="s">
        <v>3617</v>
      </c>
      <c r="C1432" s="12" t="s">
        <v>754</v>
      </c>
      <c r="D1432" s="12" t="s">
        <v>370</v>
      </c>
    </row>
    <row r="1433" spans="1:4" s="12" customFormat="1" x14ac:dyDescent="0.25">
      <c r="A1433" s="27">
        <v>46707</v>
      </c>
      <c r="B1433" s="8" t="s">
        <v>4509</v>
      </c>
      <c r="C1433" s="12" t="s">
        <v>754</v>
      </c>
      <c r="D1433" s="12" t="s">
        <v>752</v>
      </c>
    </row>
    <row r="1434" spans="1:4" s="12" customFormat="1" x14ac:dyDescent="0.25">
      <c r="A1434" s="27">
        <v>46801</v>
      </c>
      <c r="B1434" s="8" t="s">
        <v>410</v>
      </c>
      <c r="C1434" s="12" t="s">
        <v>749</v>
      </c>
      <c r="D1434" s="12" t="s">
        <v>370</v>
      </c>
    </row>
    <row r="1435" spans="1:4" s="12" customFormat="1" x14ac:dyDescent="0.25">
      <c r="A1435" s="27">
        <v>46802</v>
      </c>
      <c r="B1435" s="8" t="s">
        <v>238</v>
      </c>
      <c r="C1435" s="12" t="s">
        <v>754</v>
      </c>
      <c r="D1435" s="12" t="s">
        <v>370</v>
      </c>
    </row>
    <row r="1436" spans="1:4" s="12" customFormat="1" x14ac:dyDescent="0.25">
      <c r="A1436" s="27">
        <v>46803</v>
      </c>
      <c r="B1436" s="8" t="s">
        <v>428</v>
      </c>
      <c r="C1436" s="12" t="s">
        <v>749</v>
      </c>
      <c r="D1436" s="12" t="s">
        <v>370</v>
      </c>
    </row>
    <row r="1437" spans="1:4" s="12" customFormat="1" x14ac:dyDescent="0.25">
      <c r="A1437" s="27">
        <v>46804</v>
      </c>
      <c r="B1437" s="8" t="s">
        <v>1303</v>
      </c>
      <c r="C1437" s="12" t="s">
        <v>754</v>
      </c>
      <c r="D1437" s="12" t="s">
        <v>370</v>
      </c>
    </row>
    <row r="1438" spans="1:4" s="12" customFormat="1" x14ac:dyDescent="0.25">
      <c r="A1438" s="27">
        <v>46805</v>
      </c>
      <c r="B1438" s="8" t="s">
        <v>3618</v>
      </c>
      <c r="C1438" s="12" t="s">
        <v>754</v>
      </c>
      <c r="D1438" s="12" t="s">
        <v>370</v>
      </c>
    </row>
    <row r="1439" spans="1:4" s="12" customFormat="1" x14ac:dyDescent="0.25">
      <c r="A1439" s="27">
        <v>48101</v>
      </c>
      <c r="B1439" s="8" t="s">
        <v>449</v>
      </c>
      <c r="C1439" s="12" t="s">
        <v>749</v>
      </c>
      <c r="D1439" s="12" t="s">
        <v>370</v>
      </c>
    </row>
    <row r="1440" spans="1:4" s="12" customFormat="1" x14ac:dyDescent="0.25">
      <c r="A1440" s="27">
        <v>48102</v>
      </c>
      <c r="B1440" s="8" t="s">
        <v>1288</v>
      </c>
      <c r="C1440" s="12" t="s">
        <v>754</v>
      </c>
      <c r="D1440" s="12" t="s">
        <v>370</v>
      </c>
    </row>
    <row r="1441" spans="1:4" s="12" customFormat="1" x14ac:dyDescent="0.25">
      <c r="A1441" s="27">
        <v>48201</v>
      </c>
      <c r="B1441" s="8" t="s">
        <v>3462</v>
      </c>
      <c r="C1441" s="12" t="s">
        <v>749</v>
      </c>
      <c r="D1441" s="12" t="s">
        <v>753</v>
      </c>
    </row>
    <row r="1442" spans="1:4" s="12" customFormat="1" x14ac:dyDescent="0.25">
      <c r="A1442" s="27">
        <v>48202</v>
      </c>
      <c r="B1442" s="8" t="s">
        <v>1315</v>
      </c>
      <c r="C1442" s="12" t="s">
        <v>754</v>
      </c>
      <c r="D1442" s="12" t="s">
        <v>753</v>
      </c>
    </row>
    <row r="1443" spans="1:4" s="12" customFormat="1" x14ac:dyDescent="0.25">
      <c r="A1443" s="27">
        <v>48203</v>
      </c>
      <c r="B1443" s="8" t="s">
        <v>1804</v>
      </c>
      <c r="C1443" s="12" t="s">
        <v>749</v>
      </c>
      <c r="D1443" s="12" t="s">
        <v>753</v>
      </c>
    </row>
    <row r="1444" spans="1:4" s="12" customFormat="1" x14ac:dyDescent="0.25">
      <c r="A1444" s="27">
        <v>48204</v>
      </c>
      <c r="B1444" s="8" t="s">
        <v>3619</v>
      </c>
      <c r="C1444" s="12" t="s">
        <v>754</v>
      </c>
      <c r="D1444" s="12" t="s">
        <v>753</v>
      </c>
    </row>
    <row r="1445" spans="1:4" s="12" customFormat="1" x14ac:dyDescent="0.25">
      <c r="A1445" s="27">
        <v>48205</v>
      </c>
      <c r="B1445" s="8" t="s">
        <v>366</v>
      </c>
      <c r="C1445" s="12" t="s">
        <v>749</v>
      </c>
      <c r="D1445" s="12" t="s">
        <v>753</v>
      </c>
    </row>
    <row r="1446" spans="1:4" s="12" customFormat="1" x14ac:dyDescent="0.25">
      <c r="A1446" s="27">
        <v>48206</v>
      </c>
      <c r="B1446" s="8" t="s">
        <v>1800</v>
      </c>
      <c r="C1446" s="12" t="s">
        <v>749</v>
      </c>
      <c r="D1446" s="12" t="s">
        <v>753</v>
      </c>
    </row>
    <row r="1447" spans="1:4" s="12" customFormat="1" x14ac:dyDescent="0.25">
      <c r="A1447" s="27">
        <v>48207</v>
      </c>
      <c r="B1447" s="8" t="s">
        <v>1392</v>
      </c>
      <c r="C1447" s="12" t="s">
        <v>754</v>
      </c>
      <c r="D1447" s="12" t="s">
        <v>370</v>
      </c>
    </row>
    <row r="1448" spans="1:4" s="12" customFormat="1" x14ac:dyDescent="0.25">
      <c r="A1448" s="27">
        <v>48208</v>
      </c>
      <c r="B1448" s="8" t="s">
        <v>1392</v>
      </c>
      <c r="C1448" s="12" t="s">
        <v>766</v>
      </c>
      <c r="D1448" s="12" t="s">
        <v>354</v>
      </c>
    </row>
    <row r="1449" spans="1:4" s="12" customFormat="1" x14ac:dyDescent="0.25">
      <c r="A1449" s="27">
        <v>48209</v>
      </c>
      <c r="B1449" s="8" t="s">
        <v>2484</v>
      </c>
      <c r="C1449" s="12" t="s">
        <v>766</v>
      </c>
      <c r="D1449" s="12" t="s">
        <v>354</v>
      </c>
    </row>
    <row r="1450" spans="1:4" s="12" customFormat="1" x14ac:dyDescent="0.25">
      <c r="A1450" s="27">
        <v>48210</v>
      </c>
      <c r="B1450" s="8" t="s">
        <v>1443</v>
      </c>
      <c r="C1450" s="12" t="s">
        <v>766</v>
      </c>
      <c r="D1450" s="12" t="s">
        <v>354</v>
      </c>
    </row>
    <row r="1451" spans="1:4" s="12" customFormat="1" x14ac:dyDescent="0.25">
      <c r="A1451" s="27">
        <v>48211</v>
      </c>
      <c r="B1451" s="8" t="s">
        <v>1403</v>
      </c>
      <c r="C1451" s="12" t="s">
        <v>754</v>
      </c>
      <c r="D1451" s="12" t="s">
        <v>370</v>
      </c>
    </row>
    <row r="1452" spans="1:4" s="12" customFormat="1" x14ac:dyDescent="0.25">
      <c r="A1452" s="27">
        <v>48212</v>
      </c>
      <c r="B1452" s="8" t="s">
        <v>1403</v>
      </c>
      <c r="C1452" s="12" t="s">
        <v>766</v>
      </c>
      <c r="D1452" s="12" t="s">
        <v>354</v>
      </c>
    </row>
    <row r="1453" spans="1:4" s="12" customFormat="1" x14ac:dyDescent="0.25">
      <c r="A1453" s="27">
        <v>48213</v>
      </c>
      <c r="B1453" s="8" t="s">
        <v>1448</v>
      </c>
      <c r="C1453" s="12" t="s">
        <v>766</v>
      </c>
      <c r="D1453" s="12" t="s">
        <v>354</v>
      </c>
    </row>
    <row r="1454" spans="1:4" s="12" customFormat="1" x14ac:dyDescent="0.25">
      <c r="A1454" s="27">
        <v>48214</v>
      </c>
      <c r="B1454" s="12" t="s">
        <v>1385</v>
      </c>
      <c r="C1454" s="12" t="s">
        <v>754</v>
      </c>
      <c r="D1454" s="12" t="s">
        <v>370</v>
      </c>
    </row>
    <row r="1455" spans="1:4" x14ac:dyDescent="0.25">
      <c r="A1455" s="27">
        <v>48215</v>
      </c>
      <c r="B1455" s="8" t="s">
        <v>1386</v>
      </c>
      <c r="C1455" s="1" t="s">
        <v>754</v>
      </c>
      <c r="D1455" s="1" t="s">
        <v>370</v>
      </c>
    </row>
    <row r="1456" spans="1:4" s="12" customFormat="1" x14ac:dyDescent="0.25">
      <c r="A1456" s="27">
        <v>48216</v>
      </c>
      <c r="B1456" s="8" t="s">
        <v>1386</v>
      </c>
      <c r="C1456" s="12" t="s">
        <v>766</v>
      </c>
      <c r="D1456" s="12" t="s">
        <v>354</v>
      </c>
    </row>
    <row r="1457" spans="1:4" s="12" customFormat="1" x14ac:dyDescent="0.25">
      <c r="A1457" s="27">
        <v>48217</v>
      </c>
      <c r="B1457" s="8" t="s">
        <v>1383</v>
      </c>
      <c r="C1457" s="12" t="s">
        <v>754</v>
      </c>
      <c r="D1457" s="12" t="s">
        <v>370</v>
      </c>
    </row>
    <row r="1458" spans="1:4" s="12" customFormat="1" x14ac:dyDescent="0.25">
      <c r="A1458" s="27">
        <v>48218</v>
      </c>
      <c r="B1458" s="8" t="s">
        <v>1383</v>
      </c>
      <c r="C1458" s="12" t="s">
        <v>766</v>
      </c>
      <c r="D1458" s="12" t="s">
        <v>354</v>
      </c>
    </row>
    <row r="1459" spans="1:4" s="12" customFormat="1" x14ac:dyDescent="0.25">
      <c r="A1459" s="25">
        <v>48219</v>
      </c>
      <c r="B1459" s="11" t="s">
        <v>3740</v>
      </c>
      <c r="C1459" s="12" t="s">
        <v>754</v>
      </c>
      <c r="D1459" s="12" t="s">
        <v>370</v>
      </c>
    </row>
    <row r="1460" spans="1:4" x14ac:dyDescent="0.25">
      <c r="A1460" s="25">
        <v>48220</v>
      </c>
      <c r="B1460" s="11" t="s">
        <v>3740</v>
      </c>
      <c r="C1460" s="1" t="s">
        <v>766</v>
      </c>
      <c r="D1460" s="1" t="s">
        <v>354</v>
      </c>
    </row>
    <row r="1461" spans="1:4" x14ac:dyDescent="0.25">
      <c r="A1461" s="25">
        <v>48221</v>
      </c>
      <c r="B1461" s="11" t="s">
        <v>2382</v>
      </c>
      <c r="C1461" s="1" t="s">
        <v>754</v>
      </c>
      <c r="D1461" s="1" t="s">
        <v>753</v>
      </c>
    </row>
    <row r="1462" spans="1:4" s="12" customFormat="1" x14ac:dyDescent="0.25">
      <c r="A1462" s="25">
        <v>48222</v>
      </c>
      <c r="B1462" s="11" t="s">
        <v>284</v>
      </c>
      <c r="C1462" s="12" t="s">
        <v>754</v>
      </c>
      <c r="D1462" s="12" t="s">
        <v>753</v>
      </c>
    </row>
    <row r="1463" spans="1:4" s="12" customFormat="1" x14ac:dyDescent="0.25">
      <c r="A1463" s="25">
        <v>48223</v>
      </c>
      <c r="B1463" s="11" t="s">
        <v>3216</v>
      </c>
      <c r="C1463" s="12" t="s">
        <v>749</v>
      </c>
      <c r="D1463" s="12" t="s">
        <v>753</v>
      </c>
    </row>
    <row r="1464" spans="1:4" x14ac:dyDescent="0.25">
      <c r="A1464" s="25">
        <v>48224</v>
      </c>
      <c r="B1464" s="11" t="s">
        <v>1722</v>
      </c>
      <c r="C1464" s="1" t="s">
        <v>749</v>
      </c>
      <c r="D1464" s="1" t="s">
        <v>753</v>
      </c>
    </row>
    <row r="1465" spans="1:4" s="12" customFormat="1" x14ac:dyDescent="0.25">
      <c r="A1465" s="25">
        <v>48225</v>
      </c>
      <c r="B1465" s="11" t="s">
        <v>2134</v>
      </c>
      <c r="C1465" s="12" t="s">
        <v>754</v>
      </c>
      <c r="D1465" s="12" t="s">
        <v>753</v>
      </c>
    </row>
    <row r="1466" spans="1:4" x14ac:dyDescent="0.25">
      <c r="A1466" s="25">
        <v>48226</v>
      </c>
      <c r="B1466" s="11" t="s">
        <v>2094</v>
      </c>
      <c r="C1466" s="1" t="s">
        <v>754</v>
      </c>
      <c r="D1466" s="1" t="s">
        <v>370</v>
      </c>
    </row>
    <row r="1467" spans="1:4" s="12" customFormat="1" x14ac:dyDescent="0.25">
      <c r="A1467" s="25">
        <v>48227</v>
      </c>
      <c r="B1467" s="11" t="s">
        <v>2286</v>
      </c>
      <c r="C1467" s="12" t="s">
        <v>754</v>
      </c>
      <c r="D1467" s="12" t="s">
        <v>370</v>
      </c>
    </row>
    <row r="1468" spans="1:4" x14ac:dyDescent="0.25">
      <c r="A1468" s="25">
        <v>48228</v>
      </c>
      <c r="B1468" s="12" t="s">
        <v>916</v>
      </c>
      <c r="C1468" s="1" t="s">
        <v>749</v>
      </c>
      <c r="D1468" s="1" t="s">
        <v>752</v>
      </c>
    </row>
    <row r="1469" spans="1:4" x14ac:dyDescent="0.25">
      <c r="A1469" s="25">
        <v>48229</v>
      </c>
      <c r="B1469" s="11" t="s">
        <v>917</v>
      </c>
      <c r="C1469" s="1" t="s">
        <v>749</v>
      </c>
      <c r="D1469" s="1" t="s">
        <v>753</v>
      </c>
    </row>
    <row r="1470" spans="1:4" s="12" customFormat="1" x14ac:dyDescent="0.25">
      <c r="A1470" s="25">
        <v>48230</v>
      </c>
      <c r="B1470" s="11" t="s">
        <v>278</v>
      </c>
      <c r="C1470" s="12" t="s">
        <v>754</v>
      </c>
      <c r="D1470" s="12" t="s">
        <v>370</v>
      </c>
    </row>
    <row r="1471" spans="1:4" s="12" customFormat="1" x14ac:dyDescent="0.25">
      <c r="A1471" s="25">
        <v>48231</v>
      </c>
      <c r="B1471" s="11" t="s">
        <v>1816</v>
      </c>
      <c r="C1471" s="12" t="s">
        <v>749</v>
      </c>
      <c r="D1471" s="12" t="s">
        <v>753</v>
      </c>
    </row>
    <row r="1472" spans="1:4" x14ac:dyDescent="0.25">
      <c r="A1472" s="25">
        <v>48232</v>
      </c>
      <c r="B1472" s="11" t="s">
        <v>1816</v>
      </c>
      <c r="C1472" s="1" t="s">
        <v>754</v>
      </c>
      <c r="D1472" s="1" t="s">
        <v>753</v>
      </c>
    </row>
    <row r="1473" spans="1:4" s="12" customFormat="1" x14ac:dyDescent="0.25">
      <c r="A1473" s="25">
        <v>48233</v>
      </c>
      <c r="B1473" s="11" t="s">
        <v>2348</v>
      </c>
      <c r="C1473" s="12" t="s">
        <v>754</v>
      </c>
      <c r="D1473" s="12" t="s">
        <v>753</v>
      </c>
    </row>
    <row r="1474" spans="1:4" x14ac:dyDescent="0.25">
      <c r="A1474" s="25">
        <v>48234</v>
      </c>
      <c r="B1474" s="11" t="s">
        <v>2307</v>
      </c>
      <c r="C1474" s="1" t="s">
        <v>754</v>
      </c>
      <c r="D1474" s="1" t="s">
        <v>753</v>
      </c>
    </row>
    <row r="1475" spans="1:4" x14ac:dyDescent="0.25">
      <c r="A1475" s="25">
        <v>48235</v>
      </c>
      <c r="B1475" s="11" t="s">
        <v>277</v>
      </c>
      <c r="C1475" s="1" t="s">
        <v>754</v>
      </c>
      <c r="D1475" s="1" t="s">
        <v>753</v>
      </c>
    </row>
    <row r="1476" spans="1:4" s="12" customFormat="1" x14ac:dyDescent="0.25">
      <c r="A1476" s="25">
        <v>48236</v>
      </c>
      <c r="B1476" s="11" t="s">
        <v>1453</v>
      </c>
      <c r="C1476" s="12" t="s">
        <v>766</v>
      </c>
      <c r="D1476" s="12" t="s">
        <v>354</v>
      </c>
    </row>
    <row r="1477" spans="1:4" s="12" customFormat="1" x14ac:dyDescent="0.25">
      <c r="A1477" s="25">
        <v>48237</v>
      </c>
      <c r="B1477" s="11" t="s">
        <v>270</v>
      </c>
      <c r="C1477" s="12" t="s">
        <v>754</v>
      </c>
      <c r="D1477" s="12" t="s">
        <v>370</v>
      </c>
    </row>
    <row r="1478" spans="1:4" s="12" customFormat="1" x14ac:dyDescent="0.25">
      <c r="A1478" s="25">
        <v>48238</v>
      </c>
      <c r="B1478" s="11" t="s">
        <v>290</v>
      </c>
      <c r="C1478" s="12" t="s">
        <v>754</v>
      </c>
      <c r="D1478" s="12" t="s">
        <v>752</v>
      </c>
    </row>
    <row r="1479" spans="1:4" x14ac:dyDescent="0.25">
      <c r="A1479" s="25">
        <v>48239</v>
      </c>
      <c r="B1479" s="11" t="s">
        <v>3354</v>
      </c>
      <c r="C1479" s="1" t="s">
        <v>754</v>
      </c>
      <c r="D1479" s="1" t="s">
        <v>752</v>
      </c>
    </row>
    <row r="1480" spans="1:4" s="12" customFormat="1" x14ac:dyDescent="0.25">
      <c r="A1480" s="25">
        <v>48240</v>
      </c>
      <c r="B1480" s="11" t="s">
        <v>2484</v>
      </c>
      <c r="C1480" s="12" t="s">
        <v>754</v>
      </c>
      <c r="D1480" s="12" t="s">
        <v>370</v>
      </c>
    </row>
    <row r="1481" spans="1:4" x14ac:dyDescent="0.25">
      <c r="A1481" s="25">
        <v>48241</v>
      </c>
      <c r="B1481" s="11" t="s">
        <v>1443</v>
      </c>
      <c r="C1481" s="1" t="s">
        <v>754</v>
      </c>
      <c r="D1481" s="1" t="s">
        <v>370</v>
      </c>
    </row>
    <row r="1482" spans="1:4" s="12" customFormat="1" x14ac:dyDescent="0.25">
      <c r="A1482" s="25">
        <v>48242</v>
      </c>
      <c r="B1482" s="11" t="s">
        <v>1453</v>
      </c>
      <c r="C1482" s="12" t="s">
        <v>754</v>
      </c>
      <c r="D1482" s="12" t="s">
        <v>370</v>
      </c>
    </row>
    <row r="1483" spans="1:4" x14ac:dyDescent="0.25">
      <c r="A1483" s="25">
        <v>48243</v>
      </c>
      <c r="B1483" s="11" t="s">
        <v>3217</v>
      </c>
      <c r="C1483" s="1" t="s">
        <v>766</v>
      </c>
      <c r="D1483" s="1" t="s">
        <v>354</v>
      </c>
    </row>
    <row r="1484" spans="1:4" s="12" customFormat="1" x14ac:dyDescent="0.25">
      <c r="A1484" s="25">
        <v>48244</v>
      </c>
      <c r="B1484" s="11" t="s">
        <v>3218</v>
      </c>
      <c r="C1484" s="12" t="s">
        <v>766</v>
      </c>
      <c r="D1484" s="12" t="s">
        <v>354</v>
      </c>
    </row>
    <row r="1485" spans="1:4" x14ac:dyDescent="0.25">
      <c r="A1485" s="25">
        <v>48245</v>
      </c>
      <c r="B1485" s="11" t="s">
        <v>3268</v>
      </c>
      <c r="C1485" s="1" t="s">
        <v>766</v>
      </c>
      <c r="D1485" s="1" t="s">
        <v>354</v>
      </c>
    </row>
    <row r="1486" spans="1:4" s="12" customFormat="1" x14ac:dyDescent="0.25">
      <c r="A1486" s="25">
        <v>48246</v>
      </c>
      <c r="B1486" s="11" t="s">
        <v>3355</v>
      </c>
      <c r="C1486" s="12" t="s">
        <v>754</v>
      </c>
      <c r="D1486" s="12" t="s">
        <v>753</v>
      </c>
    </row>
    <row r="1487" spans="1:4" x14ac:dyDescent="0.25">
      <c r="A1487" s="25">
        <v>48247</v>
      </c>
      <c r="B1487" s="11" t="s">
        <v>3421</v>
      </c>
      <c r="C1487" s="1" t="s">
        <v>754</v>
      </c>
      <c r="D1487" s="1" t="s">
        <v>753</v>
      </c>
    </row>
    <row r="1488" spans="1:4" s="12" customFormat="1" x14ac:dyDescent="0.25">
      <c r="A1488" s="25">
        <v>48248</v>
      </c>
      <c r="B1488" s="11" t="s">
        <v>3422</v>
      </c>
      <c r="C1488" s="12" t="s">
        <v>754</v>
      </c>
      <c r="D1488" s="12" t="s">
        <v>753</v>
      </c>
    </row>
    <row r="1489" spans="1:4" x14ac:dyDescent="0.25">
      <c r="A1489" s="25">
        <v>48249</v>
      </c>
      <c r="B1489" s="11" t="s">
        <v>3620</v>
      </c>
      <c r="C1489" s="1" t="s">
        <v>754</v>
      </c>
      <c r="D1489" s="1" t="s">
        <v>753</v>
      </c>
    </row>
    <row r="1490" spans="1:4" s="12" customFormat="1" x14ac:dyDescent="0.25">
      <c r="A1490" s="25">
        <v>48250</v>
      </c>
      <c r="B1490" s="11" t="s">
        <v>3621</v>
      </c>
      <c r="C1490" s="12" t="s">
        <v>754</v>
      </c>
      <c r="D1490" s="12" t="s">
        <v>753</v>
      </c>
    </row>
    <row r="1491" spans="1:4" x14ac:dyDescent="0.25">
      <c r="A1491" s="25">
        <v>48251</v>
      </c>
      <c r="B1491" s="11" t="s">
        <v>3799</v>
      </c>
      <c r="C1491" s="1" t="s">
        <v>754</v>
      </c>
      <c r="D1491" s="1" t="s">
        <v>753</v>
      </c>
    </row>
    <row r="1492" spans="1:4" s="12" customFormat="1" x14ac:dyDescent="0.25">
      <c r="A1492" s="25">
        <v>48252</v>
      </c>
      <c r="B1492" s="11" t="s">
        <v>3217</v>
      </c>
      <c r="C1492" s="12" t="s">
        <v>754</v>
      </c>
      <c r="D1492" s="12" t="s">
        <v>370</v>
      </c>
    </row>
    <row r="1493" spans="1:4" x14ac:dyDescent="0.25">
      <c r="A1493" s="25">
        <v>48253</v>
      </c>
      <c r="B1493" s="11" t="s">
        <v>3218</v>
      </c>
      <c r="C1493" s="1" t="s">
        <v>754</v>
      </c>
      <c r="D1493" s="1" t="s">
        <v>370</v>
      </c>
    </row>
    <row r="1494" spans="1:4" s="12" customFormat="1" x14ac:dyDescent="0.25">
      <c r="A1494" s="25">
        <v>48254</v>
      </c>
      <c r="B1494" s="11" t="s">
        <v>3268</v>
      </c>
      <c r="C1494" s="12" t="s">
        <v>754</v>
      </c>
      <c r="D1494" s="12" t="s">
        <v>370</v>
      </c>
    </row>
    <row r="1495" spans="1:4" x14ac:dyDescent="0.25">
      <c r="A1495" s="25">
        <v>48255</v>
      </c>
      <c r="B1495" s="11" t="s">
        <v>4116</v>
      </c>
      <c r="C1495" s="1" t="s">
        <v>754</v>
      </c>
      <c r="D1495" s="1" t="s">
        <v>370</v>
      </c>
    </row>
    <row r="1496" spans="1:4" s="12" customFormat="1" x14ac:dyDescent="0.25">
      <c r="A1496" s="25">
        <v>48256</v>
      </c>
      <c r="B1496" s="11" t="s">
        <v>4242</v>
      </c>
      <c r="C1496" s="12" t="s">
        <v>754</v>
      </c>
      <c r="D1496" s="12" t="s">
        <v>370</v>
      </c>
    </row>
    <row r="1497" spans="1:4" x14ac:dyDescent="0.25">
      <c r="A1497" s="25">
        <v>48257</v>
      </c>
      <c r="B1497" s="11" t="s">
        <v>4350</v>
      </c>
      <c r="C1497" s="1" t="s">
        <v>754</v>
      </c>
      <c r="D1497" s="1" t="s">
        <v>370</v>
      </c>
    </row>
    <row r="1498" spans="1:4" s="12" customFormat="1" x14ac:dyDescent="0.25">
      <c r="A1498" s="25">
        <v>48258</v>
      </c>
      <c r="B1498" s="11" t="s">
        <v>4351</v>
      </c>
      <c r="C1498" s="12" t="s">
        <v>754</v>
      </c>
      <c r="D1498" s="12" t="s">
        <v>370</v>
      </c>
    </row>
    <row r="1499" spans="1:4" x14ac:dyDescent="0.25">
      <c r="A1499" s="25">
        <v>48259</v>
      </c>
      <c r="B1499" s="11" t="s">
        <v>4352</v>
      </c>
      <c r="C1499" s="1" t="s">
        <v>754</v>
      </c>
      <c r="D1499" s="1" t="s">
        <v>370</v>
      </c>
    </row>
    <row r="1500" spans="1:4" s="12" customFormat="1" x14ac:dyDescent="0.25">
      <c r="A1500" s="25">
        <v>48260</v>
      </c>
      <c r="B1500" s="11" t="s">
        <v>4353</v>
      </c>
      <c r="C1500" s="12" t="s">
        <v>754</v>
      </c>
      <c r="D1500" s="12" t="s">
        <v>370</v>
      </c>
    </row>
    <row r="1501" spans="1:4" s="12" customFormat="1" x14ac:dyDescent="0.25">
      <c r="A1501" s="25">
        <v>48261</v>
      </c>
      <c r="B1501" s="11" t="s">
        <v>4452</v>
      </c>
      <c r="C1501" s="12" t="s">
        <v>754</v>
      </c>
      <c r="D1501" s="12" t="s">
        <v>753</v>
      </c>
    </row>
    <row r="1502" spans="1:4" x14ac:dyDescent="0.25">
      <c r="A1502" s="25">
        <v>48262</v>
      </c>
      <c r="B1502" s="11" t="s">
        <v>4453</v>
      </c>
      <c r="C1502" s="1" t="s">
        <v>754</v>
      </c>
      <c r="D1502" s="1" t="s">
        <v>753</v>
      </c>
    </row>
    <row r="1503" spans="1:4" s="12" customFormat="1" x14ac:dyDescent="0.25">
      <c r="A1503" s="25">
        <v>48263</v>
      </c>
      <c r="B1503" s="11" t="s">
        <v>4454</v>
      </c>
      <c r="C1503" s="12" t="s">
        <v>754</v>
      </c>
      <c r="D1503" s="12" t="s">
        <v>753</v>
      </c>
    </row>
    <row r="1504" spans="1:4" x14ac:dyDescent="0.25">
      <c r="A1504" s="25">
        <v>48264</v>
      </c>
      <c r="B1504" s="11" t="s">
        <v>4510</v>
      </c>
      <c r="C1504" s="1" t="s">
        <v>754</v>
      </c>
      <c r="D1504" s="1" t="s">
        <v>753</v>
      </c>
    </row>
    <row r="1505" spans="1:4" x14ac:dyDescent="0.25">
      <c r="A1505" s="25">
        <v>48265</v>
      </c>
      <c r="B1505" s="11" t="s">
        <v>4550</v>
      </c>
      <c r="C1505" s="1" t="s">
        <v>754</v>
      </c>
      <c r="D1505" s="1" t="s">
        <v>753</v>
      </c>
    </row>
    <row r="1506" spans="1:4" s="12" customFormat="1" x14ac:dyDescent="0.25">
      <c r="A1506" s="25">
        <v>48266</v>
      </c>
      <c r="B1506" s="11" t="s">
        <v>4634</v>
      </c>
      <c r="C1506" s="12" t="s">
        <v>754</v>
      </c>
      <c r="D1506" s="12" t="s">
        <v>753</v>
      </c>
    </row>
    <row r="1507" spans="1:4" s="12" customFormat="1" x14ac:dyDescent="0.25">
      <c r="A1507" s="25">
        <v>48267</v>
      </c>
      <c r="B1507" s="11" t="s">
        <v>9218</v>
      </c>
      <c r="C1507" s="12" t="s">
        <v>754</v>
      </c>
      <c r="D1507" s="12" t="s">
        <v>753</v>
      </c>
    </row>
    <row r="1508" spans="1:4" x14ac:dyDescent="0.25">
      <c r="A1508" s="25">
        <v>48401</v>
      </c>
      <c r="B1508" s="11" t="s">
        <v>356</v>
      </c>
      <c r="C1508" s="1" t="s">
        <v>749</v>
      </c>
      <c r="D1508" s="1" t="s">
        <v>370</v>
      </c>
    </row>
    <row r="1509" spans="1:4" s="12" customFormat="1" x14ac:dyDescent="0.25">
      <c r="A1509" s="25">
        <v>48402</v>
      </c>
      <c r="B1509" s="11" t="s">
        <v>446</v>
      </c>
      <c r="C1509" s="12" t="s">
        <v>749</v>
      </c>
      <c r="D1509" s="12" t="s">
        <v>370</v>
      </c>
    </row>
    <row r="1510" spans="1:4" x14ac:dyDescent="0.25">
      <c r="A1510" s="25">
        <v>48403</v>
      </c>
      <c r="B1510" s="11" t="s">
        <v>397</v>
      </c>
      <c r="C1510" s="1" t="s">
        <v>749</v>
      </c>
      <c r="D1510" s="1" t="s">
        <v>370</v>
      </c>
    </row>
    <row r="1511" spans="1:4" x14ac:dyDescent="0.25">
      <c r="A1511" s="25">
        <v>48404</v>
      </c>
      <c r="B1511" s="11" t="s">
        <v>2111</v>
      </c>
      <c r="C1511" s="1" t="s">
        <v>754</v>
      </c>
      <c r="D1511" s="1" t="s">
        <v>370</v>
      </c>
    </row>
    <row r="1512" spans="1:4" x14ac:dyDescent="0.25">
      <c r="A1512" s="25">
        <v>48405</v>
      </c>
      <c r="B1512" s="11" t="s">
        <v>1292</v>
      </c>
      <c r="C1512" s="1" t="s">
        <v>754</v>
      </c>
      <c r="D1512" s="1" t="s">
        <v>370</v>
      </c>
    </row>
    <row r="1513" spans="1:4" x14ac:dyDescent="0.25">
      <c r="A1513" s="25">
        <v>48406</v>
      </c>
      <c r="B1513" s="11" t="s">
        <v>2140</v>
      </c>
      <c r="C1513" s="1" t="s">
        <v>754</v>
      </c>
      <c r="D1513" s="1" t="s">
        <v>370</v>
      </c>
    </row>
    <row r="1514" spans="1:4" x14ac:dyDescent="0.25">
      <c r="A1514" s="25">
        <v>48407</v>
      </c>
      <c r="B1514" s="11" t="s">
        <v>2282</v>
      </c>
      <c r="C1514" s="1" t="s">
        <v>754</v>
      </c>
      <c r="D1514" s="1" t="s">
        <v>751</v>
      </c>
    </row>
    <row r="1515" spans="1:4" x14ac:dyDescent="0.25">
      <c r="A1515" s="25">
        <v>48408</v>
      </c>
      <c r="B1515" s="11" t="s">
        <v>2260</v>
      </c>
      <c r="C1515" s="1" t="s">
        <v>754</v>
      </c>
      <c r="D1515" s="1" t="s">
        <v>751</v>
      </c>
    </row>
    <row r="1516" spans="1:4" x14ac:dyDescent="0.25">
      <c r="A1516" s="25">
        <v>48409</v>
      </c>
      <c r="B1516" s="11" t="s">
        <v>2289</v>
      </c>
      <c r="C1516" s="1" t="s">
        <v>754</v>
      </c>
      <c r="D1516" s="1" t="s">
        <v>751</v>
      </c>
    </row>
    <row r="1517" spans="1:4" x14ac:dyDescent="0.25">
      <c r="A1517" s="25">
        <v>48410</v>
      </c>
      <c r="B1517" s="11" t="s">
        <v>2105</v>
      </c>
      <c r="C1517" s="1" t="s">
        <v>754</v>
      </c>
      <c r="D1517" s="1" t="s">
        <v>751</v>
      </c>
    </row>
    <row r="1518" spans="1:4" s="12" customFormat="1" x14ac:dyDescent="0.25">
      <c r="A1518" s="25">
        <v>48411</v>
      </c>
      <c r="B1518" s="11" t="s">
        <v>2303</v>
      </c>
      <c r="C1518" s="12" t="s">
        <v>754</v>
      </c>
      <c r="D1518" s="12" t="s">
        <v>751</v>
      </c>
    </row>
    <row r="1519" spans="1:4" s="12" customFormat="1" x14ac:dyDescent="0.25">
      <c r="A1519" s="25">
        <v>48412</v>
      </c>
      <c r="B1519" s="11" t="s">
        <v>2090</v>
      </c>
      <c r="C1519" s="12" t="s">
        <v>754</v>
      </c>
      <c r="D1519" s="12" t="s">
        <v>751</v>
      </c>
    </row>
    <row r="1520" spans="1:4" x14ac:dyDescent="0.25">
      <c r="A1520" s="25">
        <v>48413</v>
      </c>
      <c r="B1520" s="11" t="s">
        <v>2255</v>
      </c>
      <c r="C1520" s="1" t="s">
        <v>754</v>
      </c>
      <c r="D1520" s="1" t="s">
        <v>751</v>
      </c>
    </row>
    <row r="1521" spans="1:4" s="12" customFormat="1" x14ac:dyDescent="0.25">
      <c r="A1521" s="25">
        <v>48414</v>
      </c>
      <c r="B1521" s="11" t="s">
        <v>355</v>
      </c>
      <c r="C1521" s="12" t="s">
        <v>749</v>
      </c>
      <c r="D1521" s="12" t="s">
        <v>370</v>
      </c>
    </row>
    <row r="1522" spans="1:4" x14ac:dyDescent="0.25">
      <c r="A1522" s="25">
        <v>48415</v>
      </c>
      <c r="B1522" s="11" t="s">
        <v>407</v>
      </c>
      <c r="C1522" s="1" t="s">
        <v>749</v>
      </c>
      <c r="D1522" s="1" t="s">
        <v>370</v>
      </c>
    </row>
    <row r="1523" spans="1:4" x14ac:dyDescent="0.25">
      <c r="A1523" s="25">
        <v>48416</v>
      </c>
      <c r="B1523" s="11" t="s">
        <v>496</v>
      </c>
      <c r="C1523" s="1" t="s">
        <v>749</v>
      </c>
      <c r="D1523" s="1" t="s">
        <v>370</v>
      </c>
    </row>
    <row r="1524" spans="1:4" s="12" customFormat="1" x14ac:dyDescent="0.25">
      <c r="A1524" s="25">
        <v>48417</v>
      </c>
      <c r="B1524" s="11" t="s">
        <v>2126</v>
      </c>
      <c r="C1524" s="12" t="s">
        <v>754</v>
      </c>
      <c r="D1524" s="12" t="s">
        <v>751</v>
      </c>
    </row>
    <row r="1525" spans="1:4" x14ac:dyDescent="0.25">
      <c r="A1525" s="25">
        <v>48418</v>
      </c>
      <c r="B1525" s="11" t="s">
        <v>487</v>
      </c>
      <c r="C1525" s="1" t="s">
        <v>749</v>
      </c>
      <c r="D1525" s="1" t="s">
        <v>370</v>
      </c>
    </row>
    <row r="1526" spans="1:4" s="12" customFormat="1" x14ac:dyDescent="0.25">
      <c r="A1526" s="25">
        <v>48419</v>
      </c>
      <c r="B1526" s="11" t="s">
        <v>2374</v>
      </c>
      <c r="C1526" s="12" t="s">
        <v>754</v>
      </c>
      <c r="D1526" s="12" t="s">
        <v>370</v>
      </c>
    </row>
    <row r="1527" spans="1:4" x14ac:dyDescent="0.25">
      <c r="A1527" s="25">
        <v>48420</v>
      </c>
      <c r="B1527" s="11" t="s">
        <v>2283</v>
      </c>
      <c r="C1527" s="1" t="s">
        <v>754</v>
      </c>
      <c r="D1527" s="1" t="s">
        <v>751</v>
      </c>
    </row>
    <row r="1528" spans="1:4" s="12" customFormat="1" x14ac:dyDescent="0.25">
      <c r="A1528" s="25">
        <v>48421</v>
      </c>
      <c r="B1528" s="11" t="s">
        <v>2198</v>
      </c>
      <c r="C1528" s="12" t="s">
        <v>754</v>
      </c>
      <c r="D1528" s="12" t="s">
        <v>751</v>
      </c>
    </row>
    <row r="1529" spans="1:4" x14ac:dyDescent="0.25">
      <c r="A1529" s="25">
        <v>48422</v>
      </c>
      <c r="B1529" s="11" t="s">
        <v>1746</v>
      </c>
      <c r="C1529" s="1" t="s">
        <v>749</v>
      </c>
      <c r="D1529" s="1" t="s">
        <v>752</v>
      </c>
    </row>
    <row r="1530" spans="1:4" x14ac:dyDescent="0.25">
      <c r="A1530" s="25">
        <v>48423</v>
      </c>
      <c r="B1530" s="11" t="s">
        <v>918</v>
      </c>
      <c r="C1530" s="1" t="s">
        <v>749</v>
      </c>
      <c r="D1530" s="1" t="s">
        <v>370</v>
      </c>
    </row>
    <row r="1531" spans="1:4" x14ac:dyDescent="0.25">
      <c r="A1531" s="25">
        <v>48424</v>
      </c>
      <c r="B1531" s="11" t="s">
        <v>816</v>
      </c>
      <c r="C1531" s="1" t="s">
        <v>749</v>
      </c>
      <c r="D1531" s="1" t="s">
        <v>751</v>
      </c>
    </row>
    <row r="1532" spans="1:4" x14ac:dyDescent="0.25">
      <c r="A1532" s="25">
        <v>48425</v>
      </c>
      <c r="B1532" s="11" t="s">
        <v>1417</v>
      </c>
      <c r="C1532" s="1" t="s">
        <v>754</v>
      </c>
      <c r="D1532" s="1" t="s">
        <v>370</v>
      </c>
    </row>
    <row r="1533" spans="1:4" x14ac:dyDescent="0.25">
      <c r="A1533" s="25">
        <v>48426</v>
      </c>
      <c r="B1533" s="11" t="s">
        <v>319</v>
      </c>
      <c r="C1533" s="1" t="s">
        <v>754</v>
      </c>
      <c r="D1533" s="1" t="s">
        <v>753</v>
      </c>
    </row>
    <row r="1534" spans="1:4" x14ac:dyDescent="0.25">
      <c r="A1534" s="25">
        <v>48427</v>
      </c>
      <c r="B1534" s="11" t="s">
        <v>3356</v>
      </c>
      <c r="C1534" s="1" t="s">
        <v>749</v>
      </c>
      <c r="D1534" s="1" t="s">
        <v>753</v>
      </c>
    </row>
    <row r="1535" spans="1:4" x14ac:dyDescent="0.25">
      <c r="A1535" s="25">
        <v>48428</v>
      </c>
      <c r="B1535" s="11" t="s">
        <v>775</v>
      </c>
      <c r="C1535" s="1" t="s">
        <v>754</v>
      </c>
      <c r="D1535" s="1" t="s">
        <v>370</v>
      </c>
    </row>
    <row r="1536" spans="1:4" x14ac:dyDescent="0.25">
      <c r="A1536" s="25">
        <v>48429</v>
      </c>
      <c r="B1536" s="11" t="s">
        <v>748</v>
      </c>
      <c r="C1536" s="1" t="s">
        <v>754</v>
      </c>
      <c r="D1536" s="1" t="s">
        <v>757</v>
      </c>
    </row>
    <row r="1537" spans="1:4" x14ac:dyDescent="0.25">
      <c r="A1537" s="25">
        <v>48430</v>
      </c>
      <c r="B1537" s="11" t="s">
        <v>809</v>
      </c>
      <c r="C1537" s="1" t="s">
        <v>749</v>
      </c>
      <c r="D1537" s="1" t="s">
        <v>370</v>
      </c>
    </row>
    <row r="1538" spans="1:4" x14ac:dyDescent="0.25">
      <c r="A1538" s="25">
        <v>48431</v>
      </c>
      <c r="B1538" s="11" t="s">
        <v>862</v>
      </c>
      <c r="C1538" s="1" t="s">
        <v>754</v>
      </c>
      <c r="D1538" s="1" t="s">
        <v>751</v>
      </c>
    </row>
    <row r="1539" spans="1:4" s="12" customFormat="1" x14ac:dyDescent="0.25">
      <c r="A1539" s="25">
        <v>48432</v>
      </c>
      <c r="B1539" s="11" t="s">
        <v>2440</v>
      </c>
      <c r="C1539" s="12" t="s">
        <v>754</v>
      </c>
      <c r="D1539" s="12" t="s">
        <v>751</v>
      </c>
    </row>
    <row r="1540" spans="1:4" x14ac:dyDescent="0.25">
      <c r="A1540" s="25">
        <v>48433</v>
      </c>
      <c r="B1540" s="11" t="s">
        <v>2485</v>
      </c>
      <c r="C1540" s="1" t="s">
        <v>754</v>
      </c>
      <c r="D1540" s="1" t="s">
        <v>370</v>
      </c>
    </row>
    <row r="1541" spans="1:4" s="12" customFormat="1" x14ac:dyDescent="0.25">
      <c r="A1541" s="25">
        <v>48434</v>
      </c>
      <c r="B1541" s="11" t="s">
        <v>1110</v>
      </c>
      <c r="C1541" s="12" t="s">
        <v>749</v>
      </c>
      <c r="D1541" s="12" t="s">
        <v>370</v>
      </c>
    </row>
    <row r="1542" spans="1:4" x14ac:dyDescent="0.25">
      <c r="A1542" s="25">
        <v>48435</v>
      </c>
      <c r="B1542" s="11" t="s">
        <v>1111</v>
      </c>
      <c r="C1542" s="1" t="s">
        <v>754</v>
      </c>
      <c r="D1542" s="1" t="s">
        <v>751</v>
      </c>
    </row>
    <row r="1543" spans="1:4" s="12" customFormat="1" x14ac:dyDescent="0.25">
      <c r="A1543" s="25">
        <v>48436</v>
      </c>
      <c r="B1543" s="11" t="s">
        <v>3140</v>
      </c>
      <c r="C1543" s="12" t="s">
        <v>754</v>
      </c>
      <c r="D1543" s="12" t="s">
        <v>370</v>
      </c>
    </row>
    <row r="1544" spans="1:4" x14ac:dyDescent="0.25">
      <c r="A1544" s="25">
        <v>48437</v>
      </c>
      <c r="B1544" s="11" t="s">
        <v>1113</v>
      </c>
      <c r="C1544" s="1" t="s">
        <v>754</v>
      </c>
      <c r="D1544" s="1" t="s">
        <v>370</v>
      </c>
    </row>
    <row r="1545" spans="1:4" x14ac:dyDescent="0.25">
      <c r="A1545" s="25">
        <v>48438</v>
      </c>
      <c r="B1545" s="11" t="s">
        <v>1207</v>
      </c>
      <c r="C1545" s="1" t="s">
        <v>754</v>
      </c>
      <c r="D1545" s="1" t="s">
        <v>751</v>
      </c>
    </row>
    <row r="1546" spans="1:4" x14ac:dyDescent="0.25">
      <c r="A1546" s="25">
        <v>48439</v>
      </c>
      <c r="B1546" s="11" t="s">
        <v>1208</v>
      </c>
      <c r="C1546" s="1" t="s">
        <v>754</v>
      </c>
      <c r="D1546" s="1" t="s">
        <v>751</v>
      </c>
    </row>
    <row r="1547" spans="1:4" x14ac:dyDescent="0.25">
      <c r="A1547" s="25">
        <v>48440</v>
      </c>
      <c r="B1547" s="11" t="s">
        <v>1248</v>
      </c>
      <c r="C1547" s="1" t="s">
        <v>754</v>
      </c>
      <c r="D1547" s="1" t="s">
        <v>370</v>
      </c>
    </row>
    <row r="1548" spans="1:4" s="12" customFormat="1" x14ac:dyDescent="0.25">
      <c r="A1548" s="25">
        <v>48441</v>
      </c>
      <c r="B1548" s="11" t="s">
        <v>21</v>
      </c>
      <c r="C1548" s="12" t="s">
        <v>754</v>
      </c>
      <c r="D1548" s="12" t="s">
        <v>753</v>
      </c>
    </row>
    <row r="1549" spans="1:4" x14ac:dyDescent="0.25">
      <c r="A1549" s="25">
        <v>48442</v>
      </c>
      <c r="B1549" s="11" t="s">
        <v>2497</v>
      </c>
      <c r="C1549" s="1" t="s">
        <v>754</v>
      </c>
      <c r="D1549" s="1" t="s">
        <v>751</v>
      </c>
    </row>
    <row r="1550" spans="1:4" s="12" customFormat="1" x14ac:dyDescent="0.25">
      <c r="A1550" s="25">
        <v>48443</v>
      </c>
      <c r="B1550" s="11" t="s">
        <v>2498</v>
      </c>
      <c r="C1550" s="12" t="s">
        <v>754</v>
      </c>
      <c r="D1550" s="12" t="s">
        <v>751</v>
      </c>
    </row>
    <row r="1551" spans="1:4" x14ac:dyDescent="0.25">
      <c r="A1551" s="25">
        <v>48444</v>
      </c>
      <c r="B1551" s="11" t="s">
        <v>2828</v>
      </c>
      <c r="C1551" s="1" t="s">
        <v>754</v>
      </c>
      <c r="D1551" s="1" t="s">
        <v>370</v>
      </c>
    </row>
    <row r="1552" spans="1:4" s="12" customFormat="1" x14ac:dyDescent="0.25">
      <c r="A1552" s="25">
        <v>48445</v>
      </c>
      <c r="B1552" s="11" t="s">
        <v>3141</v>
      </c>
      <c r="C1552" s="12" t="s">
        <v>754</v>
      </c>
      <c r="D1552" s="12" t="s">
        <v>751</v>
      </c>
    </row>
    <row r="1553" spans="1:4" x14ac:dyDescent="0.25">
      <c r="A1553" s="25">
        <v>48446</v>
      </c>
      <c r="B1553" s="11" t="s">
        <v>3165</v>
      </c>
      <c r="C1553" s="1" t="s">
        <v>754</v>
      </c>
      <c r="D1553" s="1" t="s">
        <v>370</v>
      </c>
    </row>
    <row r="1554" spans="1:4" s="12" customFormat="1" x14ac:dyDescent="0.25">
      <c r="A1554" s="25">
        <v>48447</v>
      </c>
      <c r="B1554" s="11" t="s">
        <v>3219</v>
      </c>
      <c r="C1554" s="12" t="s">
        <v>754</v>
      </c>
      <c r="D1554" s="12" t="s">
        <v>751</v>
      </c>
    </row>
    <row r="1555" spans="1:4" s="12" customFormat="1" x14ac:dyDescent="0.25">
      <c r="A1555" s="25">
        <v>48448</v>
      </c>
      <c r="B1555" s="11" t="s">
        <v>3220</v>
      </c>
      <c r="C1555" s="12" t="s">
        <v>754</v>
      </c>
      <c r="D1555" s="12" t="s">
        <v>751</v>
      </c>
    </row>
    <row r="1556" spans="1:4" x14ac:dyDescent="0.25">
      <c r="A1556" s="25">
        <v>48449</v>
      </c>
      <c r="B1556" s="11" t="s">
        <v>3221</v>
      </c>
      <c r="C1556" s="1" t="s">
        <v>754</v>
      </c>
      <c r="D1556" s="1" t="s">
        <v>751</v>
      </c>
    </row>
    <row r="1557" spans="1:4" x14ac:dyDescent="0.25">
      <c r="A1557" s="25">
        <v>48450</v>
      </c>
      <c r="B1557" s="11" t="s">
        <v>3222</v>
      </c>
      <c r="C1557" s="1" t="s">
        <v>754</v>
      </c>
      <c r="D1557" s="1" t="s">
        <v>751</v>
      </c>
    </row>
    <row r="1558" spans="1:4" s="12" customFormat="1" x14ac:dyDescent="0.25">
      <c r="A1558" s="25">
        <v>48451</v>
      </c>
      <c r="B1558" s="11" t="s">
        <v>3423</v>
      </c>
      <c r="C1558" s="12" t="s">
        <v>754</v>
      </c>
      <c r="D1558" s="12" t="s">
        <v>370</v>
      </c>
    </row>
    <row r="1559" spans="1:4" x14ac:dyDescent="0.25">
      <c r="A1559" s="25">
        <v>48452</v>
      </c>
      <c r="B1559" s="11" t="s">
        <v>4308</v>
      </c>
      <c r="C1559" s="1" t="s">
        <v>754</v>
      </c>
      <c r="D1559" s="1" t="s">
        <v>751</v>
      </c>
    </row>
    <row r="1560" spans="1:4" s="12" customFormat="1" x14ac:dyDescent="0.25">
      <c r="A1560" s="25">
        <v>48453</v>
      </c>
      <c r="B1560" s="11" t="s">
        <v>3424</v>
      </c>
      <c r="C1560" s="12" t="s">
        <v>754</v>
      </c>
      <c r="D1560" s="12" t="s">
        <v>370</v>
      </c>
    </row>
    <row r="1561" spans="1:4" x14ac:dyDescent="0.25">
      <c r="A1561" s="25">
        <v>48454</v>
      </c>
      <c r="B1561" s="11" t="s">
        <v>3463</v>
      </c>
      <c r="C1561" s="1" t="s">
        <v>754</v>
      </c>
      <c r="D1561" s="1" t="s">
        <v>751</v>
      </c>
    </row>
    <row r="1562" spans="1:4" s="12" customFormat="1" x14ac:dyDescent="0.25">
      <c r="A1562" s="27">
        <v>48455</v>
      </c>
      <c r="B1562" s="8" t="s">
        <v>3425</v>
      </c>
      <c r="C1562" s="12" t="s">
        <v>754</v>
      </c>
      <c r="D1562" s="12" t="s">
        <v>753</v>
      </c>
    </row>
    <row r="1563" spans="1:4" x14ac:dyDescent="0.25">
      <c r="A1563" s="25">
        <v>48456</v>
      </c>
      <c r="B1563" s="12" t="s">
        <v>3464</v>
      </c>
      <c r="C1563" s="1" t="s">
        <v>754</v>
      </c>
      <c r="D1563" s="1" t="s">
        <v>751</v>
      </c>
    </row>
    <row r="1564" spans="1:4" s="12" customFormat="1" x14ac:dyDescent="0.25">
      <c r="A1564" s="25">
        <v>48457</v>
      </c>
      <c r="B1564" s="11" t="s">
        <v>3465</v>
      </c>
      <c r="C1564" s="12" t="s">
        <v>754</v>
      </c>
      <c r="D1564" s="12" t="s">
        <v>751</v>
      </c>
    </row>
    <row r="1565" spans="1:4" x14ac:dyDescent="0.25">
      <c r="A1565" s="25">
        <v>48458</v>
      </c>
      <c r="B1565" s="11" t="s">
        <v>3466</v>
      </c>
      <c r="C1565" s="1" t="s">
        <v>754</v>
      </c>
      <c r="D1565" s="1" t="s">
        <v>370</v>
      </c>
    </row>
    <row r="1566" spans="1:4" s="12" customFormat="1" x14ac:dyDescent="0.25">
      <c r="A1566" s="25">
        <v>48459</v>
      </c>
      <c r="B1566" s="11" t="s">
        <v>3467</v>
      </c>
      <c r="C1566" s="12" t="s">
        <v>749</v>
      </c>
      <c r="D1566" s="12" t="s">
        <v>370</v>
      </c>
    </row>
    <row r="1567" spans="1:4" x14ac:dyDescent="0.25">
      <c r="A1567" s="25">
        <v>48460</v>
      </c>
      <c r="B1567" s="11" t="s">
        <v>3984</v>
      </c>
      <c r="C1567" s="1" t="s">
        <v>754</v>
      </c>
      <c r="D1567" s="1" t="s">
        <v>751</v>
      </c>
    </row>
    <row r="1568" spans="1:4" s="12" customFormat="1" x14ac:dyDescent="0.25">
      <c r="A1568" s="25">
        <v>48461</v>
      </c>
      <c r="B1568" s="11" t="s">
        <v>4478</v>
      </c>
      <c r="C1568" s="12" t="s">
        <v>749</v>
      </c>
      <c r="D1568" s="12" t="s">
        <v>370</v>
      </c>
    </row>
    <row r="1569" spans="1:4" x14ac:dyDescent="0.25">
      <c r="A1569" s="25">
        <v>48462</v>
      </c>
      <c r="B1569" s="11" t="s">
        <v>4541</v>
      </c>
      <c r="C1569" s="1" t="s">
        <v>749</v>
      </c>
      <c r="D1569" s="1" t="s">
        <v>370</v>
      </c>
    </row>
    <row r="1570" spans="1:4" s="12" customFormat="1" x14ac:dyDescent="0.25">
      <c r="A1570" s="25">
        <v>48601</v>
      </c>
      <c r="B1570" s="11" t="s">
        <v>412</v>
      </c>
      <c r="C1570" s="12" t="s">
        <v>749</v>
      </c>
      <c r="D1570" s="12" t="s">
        <v>370</v>
      </c>
    </row>
    <row r="1571" spans="1:4" x14ac:dyDescent="0.25">
      <c r="A1571" s="25">
        <v>48602</v>
      </c>
      <c r="B1571" s="11" t="s">
        <v>358</v>
      </c>
      <c r="C1571" s="1" t="s">
        <v>749</v>
      </c>
      <c r="D1571" s="1" t="s">
        <v>370</v>
      </c>
    </row>
    <row r="1572" spans="1:4" s="12" customFormat="1" x14ac:dyDescent="0.25">
      <c r="A1572" s="25">
        <v>48603</v>
      </c>
      <c r="B1572" s="11" t="s">
        <v>1342</v>
      </c>
      <c r="C1572" s="12" t="s">
        <v>754</v>
      </c>
      <c r="D1572" s="12" t="s">
        <v>370</v>
      </c>
    </row>
    <row r="1573" spans="1:4" x14ac:dyDescent="0.25">
      <c r="A1573" s="25">
        <v>48604</v>
      </c>
      <c r="B1573" s="11" t="s">
        <v>2202</v>
      </c>
      <c r="C1573" s="1" t="s">
        <v>754</v>
      </c>
      <c r="D1573" s="1" t="s">
        <v>752</v>
      </c>
    </row>
    <row r="1574" spans="1:4" x14ac:dyDescent="0.25">
      <c r="A1574" s="25">
        <v>48605</v>
      </c>
      <c r="B1574" s="11" t="s">
        <v>2388</v>
      </c>
      <c r="C1574" s="1" t="s">
        <v>754</v>
      </c>
      <c r="D1574" s="1" t="s">
        <v>753</v>
      </c>
    </row>
    <row r="1575" spans="1:4" s="12" customFormat="1" x14ac:dyDescent="0.25">
      <c r="A1575" s="25">
        <v>48606</v>
      </c>
      <c r="B1575" s="11" t="s">
        <v>497</v>
      </c>
      <c r="C1575" s="12" t="s">
        <v>749</v>
      </c>
      <c r="D1575" s="12" t="s">
        <v>370</v>
      </c>
    </row>
    <row r="1576" spans="1:4" x14ac:dyDescent="0.25">
      <c r="A1576" s="25">
        <v>48607</v>
      </c>
      <c r="B1576" s="11" t="s">
        <v>1825</v>
      </c>
      <c r="C1576" s="1" t="s">
        <v>749</v>
      </c>
      <c r="D1576" s="1" t="s">
        <v>370</v>
      </c>
    </row>
    <row r="1577" spans="1:4" s="12" customFormat="1" x14ac:dyDescent="0.25">
      <c r="A1577" s="25">
        <v>48608</v>
      </c>
      <c r="B1577" s="11" t="s">
        <v>274</v>
      </c>
      <c r="C1577" s="12" t="s">
        <v>754</v>
      </c>
      <c r="D1577" s="12" t="s">
        <v>751</v>
      </c>
    </row>
    <row r="1578" spans="1:4" s="12" customFormat="1" x14ac:dyDescent="0.25">
      <c r="A1578" s="25">
        <v>48609</v>
      </c>
      <c r="B1578" s="11" t="s">
        <v>2343</v>
      </c>
      <c r="C1578" s="12" t="s">
        <v>754</v>
      </c>
      <c r="D1578" s="12" t="s">
        <v>370</v>
      </c>
    </row>
    <row r="1579" spans="1:4" x14ac:dyDescent="0.25">
      <c r="A1579" s="25">
        <v>48610</v>
      </c>
      <c r="B1579" s="11" t="s">
        <v>258</v>
      </c>
      <c r="C1579" s="1" t="s">
        <v>754</v>
      </c>
      <c r="D1579" s="1" t="s">
        <v>370</v>
      </c>
    </row>
    <row r="1580" spans="1:4" s="12" customFormat="1" x14ac:dyDescent="0.25">
      <c r="A1580" s="25">
        <v>48611</v>
      </c>
      <c r="B1580" s="11" t="s">
        <v>1747</v>
      </c>
      <c r="C1580" s="12" t="s">
        <v>749</v>
      </c>
      <c r="D1580" s="12" t="s">
        <v>752</v>
      </c>
    </row>
    <row r="1581" spans="1:4" x14ac:dyDescent="0.25">
      <c r="A1581" s="25">
        <v>48612</v>
      </c>
      <c r="B1581" s="11" t="s">
        <v>420</v>
      </c>
      <c r="C1581" s="1" t="s">
        <v>749</v>
      </c>
      <c r="D1581" s="1" t="s">
        <v>370</v>
      </c>
    </row>
    <row r="1582" spans="1:4" s="12" customFormat="1" x14ac:dyDescent="0.25">
      <c r="A1582" s="25">
        <v>48614</v>
      </c>
      <c r="B1582" s="11" t="s">
        <v>3357</v>
      </c>
      <c r="C1582" s="12" t="s">
        <v>754</v>
      </c>
      <c r="D1582" s="12" t="s">
        <v>752</v>
      </c>
    </row>
    <row r="1583" spans="1:4" x14ac:dyDescent="0.25">
      <c r="A1583" s="25">
        <v>48615</v>
      </c>
      <c r="B1583" s="11" t="s">
        <v>817</v>
      </c>
      <c r="C1583" s="1" t="s">
        <v>754</v>
      </c>
      <c r="D1583" s="1" t="s">
        <v>752</v>
      </c>
    </row>
    <row r="1584" spans="1:4" s="12" customFormat="1" x14ac:dyDescent="0.25">
      <c r="A1584" s="25">
        <v>48616</v>
      </c>
      <c r="B1584" s="11" t="s">
        <v>919</v>
      </c>
      <c r="C1584" s="12" t="s">
        <v>754</v>
      </c>
      <c r="D1584" s="12" t="s">
        <v>753</v>
      </c>
    </row>
    <row r="1585" spans="1:4" x14ac:dyDescent="0.25">
      <c r="A1585" s="25">
        <v>48617</v>
      </c>
      <c r="B1585" s="11" t="s">
        <v>1086</v>
      </c>
      <c r="C1585" s="1" t="s">
        <v>754</v>
      </c>
      <c r="D1585" s="1" t="s">
        <v>752</v>
      </c>
    </row>
    <row r="1586" spans="1:4" s="12" customFormat="1" x14ac:dyDescent="0.25">
      <c r="A1586" s="25">
        <v>48618</v>
      </c>
      <c r="B1586" s="11" t="s">
        <v>1114</v>
      </c>
      <c r="C1586" s="12" t="s">
        <v>754</v>
      </c>
      <c r="D1586" s="12" t="s">
        <v>752</v>
      </c>
    </row>
    <row r="1587" spans="1:4" x14ac:dyDescent="0.25">
      <c r="A1587" s="25">
        <v>48619</v>
      </c>
      <c r="B1587" s="11" t="s">
        <v>2524</v>
      </c>
      <c r="C1587" s="1" t="s">
        <v>754</v>
      </c>
      <c r="D1587" s="1" t="s">
        <v>752</v>
      </c>
    </row>
    <row r="1588" spans="1:4" s="12" customFormat="1" x14ac:dyDescent="0.25">
      <c r="A1588" s="25">
        <v>48620</v>
      </c>
      <c r="B1588" s="11" t="s">
        <v>3142</v>
      </c>
      <c r="C1588" s="12" t="s">
        <v>754</v>
      </c>
      <c r="D1588" s="12" t="s">
        <v>370</v>
      </c>
    </row>
    <row r="1589" spans="1:4" x14ac:dyDescent="0.25">
      <c r="A1589" s="25">
        <v>48621</v>
      </c>
      <c r="B1589" s="11" t="s">
        <v>3143</v>
      </c>
      <c r="C1589" s="1" t="s">
        <v>749</v>
      </c>
      <c r="D1589" s="1" t="s">
        <v>370</v>
      </c>
    </row>
    <row r="1590" spans="1:4" s="12" customFormat="1" x14ac:dyDescent="0.25">
      <c r="A1590" s="25">
        <v>48622</v>
      </c>
      <c r="B1590" s="11" t="s">
        <v>3426</v>
      </c>
      <c r="C1590" s="12" t="s">
        <v>754</v>
      </c>
      <c r="D1590" s="12" t="s">
        <v>370</v>
      </c>
    </row>
    <row r="1591" spans="1:4" x14ac:dyDescent="0.25">
      <c r="A1591" s="25">
        <v>48623</v>
      </c>
      <c r="B1591" s="11" t="s">
        <v>3468</v>
      </c>
      <c r="C1591" s="1" t="s">
        <v>754</v>
      </c>
      <c r="D1591" s="1" t="s">
        <v>753</v>
      </c>
    </row>
    <row r="1592" spans="1:4" s="12" customFormat="1" x14ac:dyDescent="0.25">
      <c r="A1592" s="25">
        <v>48624</v>
      </c>
      <c r="B1592" s="11" t="s">
        <v>3622</v>
      </c>
      <c r="C1592" s="12" t="s">
        <v>754</v>
      </c>
      <c r="D1592" s="12" t="s">
        <v>370</v>
      </c>
    </row>
    <row r="1593" spans="1:4" x14ac:dyDescent="0.25">
      <c r="A1593" s="25">
        <v>48625</v>
      </c>
      <c r="B1593" s="11" t="s">
        <v>3760</v>
      </c>
      <c r="C1593" s="1" t="s">
        <v>750</v>
      </c>
      <c r="D1593" s="1" t="s">
        <v>354</v>
      </c>
    </row>
    <row r="1594" spans="1:4" s="12" customFormat="1" x14ac:dyDescent="0.25">
      <c r="A1594" s="25">
        <v>48701</v>
      </c>
      <c r="B1594" s="11" t="s">
        <v>1787</v>
      </c>
      <c r="C1594" s="12" t="s">
        <v>749</v>
      </c>
      <c r="D1594" s="12" t="s">
        <v>753</v>
      </c>
    </row>
    <row r="1595" spans="1:4" x14ac:dyDescent="0.25">
      <c r="A1595" s="25">
        <v>48702</v>
      </c>
      <c r="B1595" s="11" t="s">
        <v>4057</v>
      </c>
      <c r="C1595" s="1" t="s">
        <v>750</v>
      </c>
      <c r="D1595" s="1" t="s">
        <v>354</v>
      </c>
    </row>
    <row r="1596" spans="1:4" s="12" customFormat="1" x14ac:dyDescent="0.25">
      <c r="A1596" s="25">
        <v>48801</v>
      </c>
      <c r="B1596" s="11" t="s">
        <v>384</v>
      </c>
      <c r="C1596" s="12" t="s">
        <v>749</v>
      </c>
      <c r="D1596" s="12" t="s">
        <v>370</v>
      </c>
    </row>
    <row r="1597" spans="1:4" x14ac:dyDescent="0.25">
      <c r="A1597" s="25">
        <v>48802</v>
      </c>
      <c r="B1597" s="11" t="s">
        <v>241</v>
      </c>
      <c r="C1597" s="1" t="s">
        <v>754</v>
      </c>
      <c r="D1597" s="1" t="s">
        <v>370</v>
      </c>
    </row>
    <row r="1598" spans="1:4" x14ac:dyDescent="0.25">
      <c r="A1598" s="25">
        <v>48803</v>
      </c>
      <c r="B1598" s="11" t="s">
        <v>3623</v>
      </c>
      <c r="C1598" s="1" t="s">
        <v>754</v>
      </c>
      <c r="D1598" s="1" t="s">
        <v>370</v>
      </c>
    </row>
    <row r="1599" spans="1:4" x14ac:dyDescent="0.25">
      <c r="A1599" s="25">
        <v>48901</v>
      </c>
      <c r="B1599" s="11" t="s">
        <v>383</v>
      </c>
      <c r="C1599" s="1" t="s">
        <v>749</v>
      </c>
      <c r="D1599" s="1" t="s">
        <v>370</v>
      </c>
    </row>
    <row r="1600" spans="1:4" s="12" customFormat="1" x14ac:dyDescent="0.25">
      <c r="A1600" s="25">
        <v>48902</v>
      </c>
      <c r="B1600" s="11" t="s">
        <v>1313</v>
      </c>
      <c r="C1600" s="12" t="s">
        <v>754</v>
      </c>
      <c r="D1600" s="12" t="s">
        <v>370</v>
      </c>
    </row>
    <row r="1601" spans="1:4" x14ac:dyDescent="0.25">
      <c r="A1601" s="25">
        <v>48903</v>
      </c>
      <c r="B1601" s="11" t="s">
        <v>1334</v>
      </c>
      <c r="C1601" s="1" t="s">
        <v>754</v>
      </c>
      <c r="D1601" s="1" t="s">
        <v>753</v>
      </c>
    </row>
    <row r="1602" spans="1:4" s="12" customFormat="1" x14ac:dyDescent="0.25">
      <c r="A1602" s="25">
        <v>48904</v>
      </c>
      <c r="B1602" s="11" t="s">
        <v>240</v>
      </c>
      <c r="C1602" s="12" t="s">
        <v>754</v>
      </c>
      <c r="D1602" s="12" t="s">
        <v>370</v>
      </c>
    </row>
    <row r="1603" spans="1:4" x14ac:dyDescent="0.25">
      <c r="A1603" s="25">
        <v>48905</v>
      </c>
      <c r="B1603" s="11" t="s">
        <v>2059</v>
      </c>
      <c r="C1603" s="1" t="s">
        <v>754</v>
      </c>
      <c r="D1603" s="1" t="s">
        <v>370</v>
      </c>
    </row>
    <row r="1604" spans="1:4" s="12" customFormat="1" x14ac:dyDescent="0.25">
      <c r="A1604" s="25">
        <v>48906</v>
      </c>
      <c r="B1604" s="11" t="s">
        <v>2095</v>
      </c>
      <c r="C1604" s="12" t="s">
        <v>754</v>
      </c>
      <c r="D1604" s="12" t="s">
        <v>370</v>
      </c>
    </row>
    <row r="1605" spans="1:4" x14ac:dyDescent="0.25">
      <c r="A1605" s="25">
        <v>48907</v>
      </c>
      <c r="B1605" s="11" t="s">
        <v>2268</v>
      </c>
      <c r="C1605" s="1" t="s">
        <v>754</v>
      </c>
      <c r="D1605" s="1" t="s">
        <v>370</v>
      </c>
    </row>
    <row r="1606" spans="1:4" s="12" customFormat="1" x14ac:dyDescent="0.25">
      <c r="A1606" s="25">
        <v>48908</v>
      </c>
      <c r="B1606" s="11" t="s">
        <v>1541</v>
      </c>
      <c r="C1606" s="12" t="s">
        <v>750</v>
      </c>
      <c r="D1606" s="12" t="s">
        <v>354</v>
      </c>
    </row>
    <row r="1607" spans="1:4" s="12" customFormat="1" x14ac:dyDescent="0.25">
      <c r="A1607" s="25">
        <v>48909</v>
      </c>
      <c r="B1607" s="11" t="s">
        <v>920</v>
      </c>
      <c r="C1607" s="12" t="s">
        <v>754</v>
      </c>
      <c r="D1607" s="12" t="s">
        <v>370</v>
      </c>
    </row>
    <row r="1608" spans="1:4" x14ac:dyDescent="0.25">
      <c r="A1608" s="25">
        <v>48910</v>
      </c>
      <c r="B1608" s="11" t="s">
        <v>2300</v>
      </c>
      <c r="C1608" s="1" t="s">
        <v>754</v>
      </c>
      <c r="D1608" s="1" t="s">
        <v>370</v>
      </c>
    </row>
    <row r="1609" spans="1:4" s="12" customFormat="1" x14ac:dyDescent="0.25">
      <c r="A1609" s="25">
        <v>48911</v>
      </c>
      <c r="B1609" s="11" t="s">
        <v>387</v>
      </c>
      <c r="C1609" s="12" t="s">
        <v>749</v>
      </c>
      <c r="D1609" s="12" t="s">
        <v>370</v>
      </c>
    </row>
    <row r="1610" spans="1:4" x14ac:dyDescent="0.25">
      <c r="A1610" s="25">
        <v>48912</v>
      </c>
      <c r="B1610" s="11" t="s">
        <v>2100</v>
      </c>
      <c r="C1610" s="1" t="s">
        <v>754</v>
      </c>
      <c r="D1610" s="1" t="s">
        <v>370</v>
      </c>
    </row>
    <row r="1611" spans="1:4" s="12" customFormat="1" x14ac:dyDescent="0.25">
      <c r="A1611" s="25">
        <v>48913</v>
      </c>
      <c r="B1611" s="11" t="s">
        <v>2103</v>
      </c>
      <c r="C1611" s="12" t="s">
        <v>754</v>
      </c>
      <c r="D1611" s="12" t="s">
        <v>370</v>
      </c>
    </row>
    <row r="1612" spans="1:4" x14ac:dyDescent="0.25">
      <c r="A1612" s="25">
        <v>48914</v>
      </c>
      <c r="B1612" s="11" t="s">
        <v>2098</v>
      </c>
      <c r="C1612" s="1" t="s">
        <v>754</v>
      </c>
      <c r="D1612" s="1" t="s">
        <v>370</v>
      </c>
    </row>
    <row r="1613" spans="1:4" s="12" customFormat="1" x14ac:dyDescent="0.25">
      <c r="A1613" s="25">
        <v>48915</v>
      </c>
      <c r="B1613" s="11" t="s">
        <v>386</v>
      </c>
      <c r="C1613" s="12" t="s">
        <v>749</v>
      </c>
      <c r="D1613" s="12" t="s">
        <v>370</v>
      </c>
    </row>
    <row r="1614" spans="1:4" x14ac:dyDescent="0.25">
      <c r="A1614" s="25">
        <v>48916</v>
      </c>
      <c r="B1614" s="11" t="s">
        <v>921</v>
      </c>
      <c r="C1614" s="1" t="s">
        <v>754</v>
      </c>
      <c r="D1614" s="1" t="s">
        <v>370</v>
      </c>
    </row>
    <row r="1615" spans="1:4" s="12" customFormat="1" x14ac:dyDescent="0.25">
      <c r="A1615" s="25">
        <v>48917</v>
      </c>
      <c r="B1615" s="11" t="s">
        <v>2129</v>
      </c>
      <c r="C1615" s="12" t="s">
        <v>754</v>
      </c>
      <c r="D1615" s="12" t="s">
        <v>370</v>
      </c>
    </row>
    <row r="1616" spans="1:4" x14ac:dyDescent="0.25">
      <c r="A1616" s="25">
        <v>48918</v>
      </c>
      <c r="B1616" s="11" t="s">
        <v>2106</v>
      </c>
      <c r="C1616" s="1" t="s">
        <v>754</v>
      </c>
      <c r="D1616" s="1" t="s">
        <v>370</v>
      </c>
    </row>
    <row r="1617" spans="1:4" s="12" customFormat="1" x14ac:dyDescent="0.25">
      <c r="A1617" s="25">
        <v>48919</v>
      </c>
      <c r="B1617" s="11" t="s">
        <v>466</v>
      </c>
      <c r="C1617" s="12" t="s">
        <v>749</v>
      </c>
      <c r="D1617" s="12" t="s">
        <v>370</v>
      </c>
    </row>
    <row r="1618" spans="1:4" x14ac:dyDescent="0.25">
      <c r="A1618" s="25">
        <v>48920</v>
      </c>
      <c r="B1618" s="11" t="s">
        <v>1796</v>
      </c>
      <c r="C1618" s="1" t="s">
        <v>749</v>
      </c>
      <c r="D1618" s="1" t="s">
        <v>753</v>
      </c>
    </row>
    <row r="1619" spans="1:4" s="12" customFormat="1" x14ac:dyDescent="0.25">
      <c r="A1619" s="25">
        <v>48921</v>
      </c>
      <c r="B1619" s="11" t="s">
        <v>382</v>
      </c>
      <c r="C1619" s="12" t="s">
        <v>749</v>
      </c>
      <c r="D1619" s="12" t="s">
        <v>370</v>
      </c>
    </row>
    <row r="1620" spans="1:4" x14ac:dyDescent="0.25">
      <c r="A1620" s="25">
        <v>48922</v>
      </c>
      <c r="B1620" s="11" t="s">
        <v>2301</v>
      </c>
      <c r="C1620" s="1" t="s">
        <v>754</v>
      </c>
      <c r="D1620" s="1" t="s">
        <v>370</v>
      </c>
    </row>
    <row r="1621" spans="1:4" s="12" customFormat="1" x14ac:dyDescent="0.25">
      <c r="A1621" s="25">
        <v>48923</v>
      </c>
      <c r="B1621" s="11" t="s">
        <v>2081</v>
      </c>
      <c r="C1621" s="12" t="s">
        <v>754</v>
      </c>
      <c r="D1621" s="12" t="s">
        <v>370</v>
      </c>
    </row>
    <row r="1622" spans="1:4" x14ac:dyDescent="0.25">
      <c r="A1622" s="25">
        <v>48924</v>
      </c>
      <c r="B1622" s="11" t="s">
        <v>922</v>
      </c>
      <c r="C1622" s="1" t="s">
        <v>749</v>
      </c>
      <c r="D1622" s="1" t="s">
        <v>752</v>
      </c>
    </row>
    <row r="1623" spans="1:4" s="12" customFormat="1" x14ac:dyDescent="0.25">
      <c r="A1623" s="25">
        <v>48925</v>
      </c>
      <c r="B1623" s="11" t="s">
        <v>2272</v>
      </c>
      <c r="C1623" s="12" t="s">
        <v>754</v>
      </c>
      <c r="D1623" s="12" t="s">
        <v>370</v>
      </c>
    </row>
    <row r="1624" spans="1:4" x14ac:dyDescent="0.25">
      <c r="A1624" s="25">
        <v>48926</v>
      </c>
      <c r="B1624" s="11" t="s">
        <v>923</v>
      </c>
      <c r="C1624" s="1" t="s">
        <v>749</v>
      </c>
      <c r="D1624" s="1" t="s">
        <v>752</v>
      </c>
    </row>
    <row r="1625" spans="1:4" x14ac:dyDescent="0.25">
      <c r="A1625" s="25">
        <v>48927</v>
      </c>
      <c r="B1625" s="11" t="s">
        <v>275</v>
      </c>
      <c r="C1625" s="1" t="s">
        <v>754</v>
      </c>
      <c r="D1625" s="1" t="s">
        <v>751</v>
      </c>
    </row>
    <row r="1626" spans="1:4" x14ac:dyDescent="0.25">
      <c r="A1626" s="25">
        <v>48928</v>
      </c>
      <c r="B1626" s="11" t="s">
        <v>2114</v>
      </c>
      <c r="C1626" s="1" t="s">
        <v>754</v>
      </c>
      <c r="D1626" s="1" t="s">
        <v>370</v>
      </c>
    </row>
    <row r="1627" spans="1:4" x14ac:dyDescent="0.25">
      <c r="A1627" s="25">
        <v>48929</v>
      </c>
      <c r="B1627" s="11" t="s">
        <v>2137</v>
      </c>
      <c r="C1627" s="1" t="s">
        <v>754</v>
      </c>
      <c r="D1627" s="1" t="s">
        <v>370</v>
      </c>
    </row>
    <row r="1628" spans="1:4" x14ac:dyDescent="0.25">
      <c r="A1628" s="25">
        <v>48930</v>
      </c>
      <c r="B1628" s="11" t="s">
        <v>2102</v>
      </c>
      <c r="C1628" s="1" t="s">
        <v>754</v>
      </c>
      <c r="D1628" s="1" t="s">
        <v>370</v>
      </c>
    </row>
    <row r="1629" spans="1:4" x14ac:dyDescent="0.25">
      <c r="A1629" s="25">
        <v>48931</v>
      </c>
      <c r="B1629" s="11" t="s">
        <v>2110</v>
      </c>
      <c r="C1629" s="1" t="s">
        <v>754</v>
      </c>
      <c r="D1629" s="1" t="s">
        <v>370</v>
      </c>
    </row>
    <row r="1630" spans="1:4" x14ac:dyDescent="0.25">
      <c r="A1630" s="25">
        <v>48932</v>
      </c>
      <c r="B1630" s="11" t="s">
        <v>2128</v>
      </c>
      <c r="C1630" s="1" t="s">
        <v>754</v>
      </c>
      <c r="D1630" s="1" t="s">
        <v>370</v>
      </c>
    </row>
    <row r="1631" spans="1:4" x14ac:dyDescent="0.25">
      <c r="A1631" s="25">
        <v>48933</v>
      </c>
      <c r="B1631" s="11" t="s">
        <v>3358</v>
      </c>
      <c r="C1631" s="1" t="s">
        <v>754</v>
      </c>
      <c r="D1631" s="1" t="s">
        <v>751</v>
      </c>
    </row>
    <row r="1632" spans="1:4" x14ac:dyDescent="0.25">
      <c r="A1632" s="25">
        <v>48934</v>
      </c>
      <c r="B1632" s="11" t="s">
        <v>291</v>
      </c>
      <c r="C1632" s="1" t="s">
        <v>754</v>
      </c>
      <c r="D1632" s="1" t="s">
        <v>370</v>
      </c>
    </row>
    <row r="1633" spans="1:4" x14ac:dyDescent="0.25">
      <c r="A1633" s="25">
        <v>48935</v>
      </c>
      <c r="B1633" s="11" t="s">
        <v>320</v>
      </c>
      <c r="C1633" s="1" t="s">
        <v>754</v>
      </c>
      <c r="D1633" s="1" t="s">
        <v>752</v>
      </c>
    </row>
    <row r="1634" spans="1:4" s="12" customFormat="1" x14ac:dyDescent="0.25">
      <c r="A1634" s="25">
        <v>48936</v>
      </c>
      <c r="B1634" s="11" t="s">
        <v>321</v>
      </c>
      <c r="C1634" s="12" t="s">
        <v>749</v>
      </c>
      <c r="D1634" s="12" t="s">
        <v>752</v>
      </c>
    </row>
    <row r="1635" spans="1:4" s="12" customFormat="1" x14ac:dyDescent="0.25">
      <c r="A1635" s="25">
        <v>48937</v>
      </c>
      <c r="B1635" s="11" t="s">
        <v>322</v>
      </c>
      <c r="C1635" s="12" t="s">
        <v>754</v>
      </c>
      <c r="D1635" s="12" t="s">
        <v>370</v>
      </c>
    </row>
    <row r="1636" spans="1:4" x14ac:dyDescent="0.25">
      <c r="A1636" s="25">
        <v>48938</v>
      </c>
      <c r="B1636" s="11" t="s">
        <v>323</v>
      </c>
      <c r="C1636" s="1" t="s">
        <v>754</v>
      </c>
      <c r="D1636" s="1" t="s">
        <v>370</v>
      </c>
    </row>
    <row r="1637" spans="1:4" s="12" customFormat="1" x14ac:dyDescent="0.25">
      <c r="A1637" s="25">
        <v>48939</v>
      </c>
      <c r="B1637" s="11" t="s">
        <v>805</v>
      </c>
      <c r="C1637" s="12" t="s">
        <v>754</v>
      </c>
      <c r="D1637" s="12" t="s">
        <v>370</v>
      </c>
    </row>
    <row r="1638" spans="1:4" x14ac:dyDescent="0.25">
      <c r="A1638" s="25">
        <v>48940</v>
      </c>
      <c r="B1638" s="11" t="s">
        <v>844</v>
      </c>
      <c r="C1638" s="1" t="s">
        <v>754</v>
      </c>
      <c r="D1638" s="1" t="s">
        <v>751</v>
      </c>
    </row>
    <row r="1639" spans="1:4" s="12" customFormat="1" x14ac:dyDescent="0.25">
      <c r="A1639" s="25">
        <v>48941</v>
      </c>
      <c r="B1639" s="12" t="s">
        <v>1039</v>
      </c>
      <c r="C1639" s="12" t="s">
        <v>754</v>
      </c>
      <c r="D1639" s="12" t="s">
        <v>751</v>
      </c>
    </row>
    <row r="1640" spans="1:4" x14ac:dyDescent="0.25">
      <c r="A1640" s="25">
        <v>48942</v>
      </c>
      <c r="B1640" s="11" t="s">
        <v>1040</v>
      </c>
      <c r="C1640" s="1" t="s">
        <v>749</v>
      </c>
      <c r="D1640" s="1" t="s">
        <v>751</v>
      </c>
    </row>
    <row r="1641" spans="1:4" x14ac:dyDescent="0.25">
      <c r="A1641" s="25">
        <v>48943</v>
      </c>
      <c r="B1641" s="11" t="s">
        <v>1074</v>
      </c>
      <c r="C1641" s="1" t="s">
        <v>754</v>
      </c>
      <c r="D1641" s="1" t="s">
        <v>370</v>
      </c>
    </row>
    <row r="1642" spans="1:4" s="12" customFormat="1" x14ac:dyDescent="0.25">
      <c r="A1642" s="25">
        <v>48944</v>
      </c>
      <c r="B1642" s="11" t="s">
        <v>1075</v>
      </c>
      <c r="C1642" s="12" t="s">
        <v>749</v>
      </c>
      <c r="D1642" s="12" t="s">
        <v>370</v>
      </c>
    </row>
    <row r="1643" spans="1:4" s="12" customFormat="1" x14ac:dyDescent="0.25">
      <c r="A1643" s="25">
        <v>48945</v>
      </c>
      <c r="B1643" s="11" t="s">
        <v>1112</v>
      </c>
      <c r="C1643" s="12" t="s">
        <v>754</v>
      </c>
      <c r="D1643" s="12" t="s">
        <v>370</v>
      </c>
    </row>
    <row r="1644" spans="1:4" x14ac:dyDescent="0.25">
      <c r="A1644" s="25">
        <v>48946</v>
      </c>
      <c r="B1644" s="11" t="s">
        <v>1209</v>
      </c>
      <c r="C1644" s="1" t="s">
        <v>754</v>
      </c>
      <c r="D1644" s="1" t="s">
        <v>370</v>
      </c>
    </row>
    <row r="1645" spans="1:4" s="12" customFormat="1" x14ac:dyDescent="0.25">
      <c r="A1645" s="25">
        <v>48947</v>
      </c>
      <c r="B1645" s="11" t="s">
        <v>1249</v>
      </c>
      <c r="C1645" s="12" t="s">
        <v>754</v>
      </c>
      <c r="D1645" s="12" t="s">
        <v>370</v>
      </c>
    </row>
    <row r="1646" spans="1:4" x14ac:dyDescent="0.25">
      <c r="A1646" s="25">
        <v>48948</v>
      </c>
      <c r="B1646" s="11" t="s">
        <v>1272</v>
      </c>
      <c r="C1646" s="1" t="s">
        <v>754</v>
      </c>
      <c r="D1646" s="1" t="s">
        <v>751</v>
      </c>
    </row>
    <row r="1647" spans="1:4" s="12" customFormat="1" x14ac:dyDescent="0.25">
      <c r="A1647" s="25">
        <v>48949</v>
      </c>
      <c r="B1647" s="11" t="s">
        <v>22</v>
      </c>
      <c r="C1647" s="12" t="s">
        <v>754</v>
      </c>
      <c r="D1647" s="12" t="s">
        <v>753</v>
      </c>
    </row>
    <row r="1648" spans="1:4" x14ac:dyDescent="0.25">
      <c r="A1648" s="25">
        <v>48950</v>
      </c>
      <c r="B1648" s="11" t="s">
        <v>2486</v>
      </c>
      <c r="C1648" s="1" t="s">
        <v>754</v>
      </c>
      <c r="D1648" s="1" t="s">
        <v>370</v>
      </c>
    </row>
    <row r="1649" spans="1:4" s="12" customFormat="1" x14ac:dyDescent="0.25">
      <c r="A1649" s="25">
        <v>48951</v>
      </c>
      <c r="B1649" s="11" t="s">
        <v>2525</v>
      </c>
      <c r="C1649" s="12" t="s">
        <v>754</v>
      </c>
      <c r="D1649" s="12" t="s">
        <v>370</v>
      </c>
    </row>
    <row r="1650" spans="1:4" x14ac:dyDescent="0.25">
      <c r="A1650" s="25">
        <v>48952</v>
      </c>
      <c r="B1650" s="11" t="s">
        <v>2526</v>
      </c>
      <c r="C1650" s="1" t="s">
        <v>754</v>
      </c>
      <c r="D1650" s="1" t="s">
        <v>370</v>
      </c>
    </row>
    <row r="1651" spans="1:4" s="12" customFormat="1" x14ac:dyDescent="0.25">
      <c r="A1651" s="25">
        <v>48953</v>
      </c>
      <c r="B1651" s="11" t="s">
        <v>3144</v>
      </c>
      <c r="C1651" s="12" t="s">
        <v>754</v>
      </c>
      <c r="D1651" s="12" t="s">
        <v>370</v>
      </c>
    </row>
    <row r="1652" spans="1:4" x14ac:dyDescent="0.25">
      <c r="A1652" s="25">
        <v>48954</v>
      </c>
      <c r="B1652" s="11" t="s">
        <v>3145</v>
      </c>
      <c r="C1652" s="1" t="s">
        <v>749</v>
      </c>
      <c r="D1652" s="1" t="s">
        <v>370</v>
      </c>
    </row>
    <row r="1653" spans="1:4" s="12" customFormat="1" x14ac:dyDescent="0.25">
      <c r="A1653" s="25">
        <v>48955</v>
      </c>
      <c r="B1653" s="11" t="s">
        <v>3146</v>
      </c>
      <c r="C1653" s="12" t="s">
        <v>754</v>
      </c>
      <c r="D1653" s="12" t="s">
        <v>370</v>
      </c>
    </row>
    <row r="1654" spans="1:4" x14ac:dyDescent="0.25">
      <c r="A1654" s="25">
        <v>48956</v>
      </c>
      <c r="B1654" s="11" t="s">
        <v>3285</v>
      </c>
      <c r="C1654" s="1" t="s">
        <v>754</v>
      </c>
      <c r="D1654" s="1" t="s">
        <v>370</v>
      </c>
    </row>
    <row r="1655" spans="1:4" s="12" customFormat="1" x14ac:dyDescent="0.25">
      <c r="A1655" s="25">
        <v>48957</v>
      </c>
      <c r="B1655" s="11" t="s">
        <v>3286</v>
      </c>
      <c r="C1655" s="12" t="s">
        <v>754</v>
      </c>
      <c r="D1655" s="12" t="s">
        <v>370</v>
      </c>
    </row>
    <row r="1656" spans="1:4" x14ac:dyDescent="0.25">
      <c r="A1656" s="25">
        <v>48958</v>
      </c>
      <c r="B1656" s="11" t="s">
        <v>3427</v>
      </c>
      <c r="C1656" s="1" t="s">
        <v>754</v>
      </c>
      <c r="D1656" s="1" t="s">
        <v>370</v>
      </c>
    </row>
    <row r="1657" spans="1:4" s="12" customFormat="1" x14ac:dyDescent="0.25">
      <c r="A1657" s="25">
        <v>48959</v>
      </c>
      <c r="B1657" s="11" t="s">
        <v>3469</v>
      </c>
      <c r="C1657" s="12" t="s">
        <v>754</v>
      </c>
      <c r="D1657" s="12" t="s">
        <v>752</v>
      </c>
    </row>
    <row r="1658" spans="1:4" x14ac:dyDescent="0.25">
      <c r="A1658" s="25">
        <v>48960</v>
      </c>
      <c r="B1658" s="11" t="s">
        <v>3470</v>
      </c>
      <c r="C1658" s="1" t="s">
        <v>754</v>
      </c>
      <c r="D1658" s="1" t="s">
        <v>370</v>
      </c>
    </row>
    <row r="1659" spans="1:4" s="12" customFormat="1" x14ac:dyDescent="0.25">
      <c r="A1659" s="25">
        <v>48961</v>
      </c>
      <c r="B1659" s="11" t="s">
        <v>3624</v>
      </c>
      <c r="C1659" s="12" t="s">
        <v>754</v>
      </c>
      <c r="D1659" s="12" t="s">
        <v>370</v>
      </c>
    </row>
    <row r="1660" spans="1:4" x14ac:dyDescent="0.25">
      <c r="A1660" s="25">
        <v>48962</v>
      </c>
      <c r="B1660" s="11" t="s">
        <v>3625</v>
      </c>
      <c r="C1660" s="1" t="s">
        <v>754</v>
      </c>
      <c r="D1660" s="1" t="s">
        <v>370</v>
      </c>
    </row>
    <row r="1661" spans="1:4" s="12" customFormat="1" x14ac:dyDescent="0.25">
      <c r="A1661" s="25">
        <v>48963</v>
      </c>
      <c r="B1661" s="11" t="s">
        <v>3761</v>
      </c>
      <c r="C1661" s="12" t="s">
        <v>754</v>
      </c>
      <c r="D1661" s="12" t="s">
        <v>370</v>
      </c>
    </row>
    <row r="1662" spans="1:4" x14ac:dyDescent="0.25">
      <c r="A1662" s="25">
        <v>48964</v>
      </c>
      <c r="B1662" s="11" t="s">
        <v>3800</v>
      </c>
      <c r="C1662" s="1" t="s">
        <v>754</v>
      </c>
      <c r="D1662" s="1" t="s">
        <v>752</v>
      </c>
    </row>
    <row r="1663" spans="1:4" s="12" customFormat="1" x14ac:dyDescent="0.25">
      <c r="A1663" s="25">
        <v>48965</v>
      </c>
      <c r="B1663" s="11" t="s">
        <v>3801</v>
      </c>
      <c r="C1663" s="12" t="s">
        <v>749</v>
      </c>
      <c r="D1663" s="12" t="s">
        <v>752</v>
      </c>
    </row>
    <row r="1664" spans="1:4" x14ac:dyDescent="0.25">
      <c r="A1664" s="25">
        <v>48966</v>
      </c>
      <c r="B1664" s="11" t="s">
        <v>3802</v>
      </c>
      <c r="C1664" s="1" t="s">
        <v>754</v>
      </c>
      <c r="D1664" s="1" t="s">
        <v>753</v>
      </c>
    </row>
    <row r="1665" spans="1:4" s="12" customFormat="1" x14ac:dyDescent="0.25">
      <c r="A1665" s="25">
        <v>48967</v>
      </c>
      <c r="B1665" s="11" t="s">
        <v>3803</v>
      </c>
      <c r="C1665" s="12" t="s">
        <v>754</v>
      </c>
      <c r="D1665" s="12" t="s">
        <v>370</v>
      </c>
    </row>
    <row r="1666" spans="1:4" x14ac:dyDescent="0.25">
      <c r="A1666" s="25">
        <v>48968</v>
      </c>
      <c r="B1666" s="11" t="s">
        <v>3804</v>
      </c>
      <c r="C1666" s="1" t="s">
        <v>754</v>
      </c>
      <c r="D1666" s="1" t="s">
        <v>370</v>
      </c>
    </row>
    <row r="1667" spans="1:4" s="12" customFormat="1" x14ac:dyDescent="0.25">
      <c r="A1667" s="25">
        <v>48969</v>
      </c>
      <c r="B1667" s="11" t="s">
        <v>3923</v>
      </c>
      <c r="C1667" s="12" t="s">
        <v>754</v>
      </c>
      <c r="D1667" s="12" t="s">
        <v>753</v>
      </c>
    </row>
    <row r="1668" spans="1:4" x14ac:dyDescent="0.25">
      <c r="A1668" s="25">
        <v>48970</v>
      </c>
      <c r="B1668" s="11" t="s">
        <v>3946</v>
      </c>
      <c r="C1668" s="1" t="s">
        <v>754</v>
      </c>
      <c r="D1668" s="1" t="s">
        <v>370</v>
      </c>
    </row>
    <row r="1669" spans="1:4" s="12" customFormat="1" x14ac:dyDescent="0.25">
      <c r="A1669" s="25">
        <v>48971</v>
      </c>
      <c r="B1669" s="11" t="s">
        <v>3985</v>
      </c>
      <c r="C1669" s="12" t="s">
        <v>749</v>
      </c>
      <c r="D1669" s="12" t="s">
        <v>370</v>
      </c>
    </row>
    <row r="1670" spans="1:4" x14ac:dyDescent="0.25">
      <c r="A1670" s="25">
        <v>48972</v>
      </c>
      <c r="B1670" s="11" t="s">
        <v>4017</v>
      </c>
      <c r="C1670" s="1" t="s">
        <v>754</v>
      </c>
      <c r="D1670" s="1" t="s">
        <v>370</v>
      </c>
    </row>
    <row r="1671" spans="1:4" s="12" customFormat="1" x14ac:dyDescent="0.25">
      <c r="A1671" s="25">
        <v>48973</v>
      </c>
      <c r="B1671" s="11" t="s">
        <v>4045</v>
      </c>
      <c r="C1671" s="12" t="s">
        <v>754</v>
      </c>
      <c r="D1671" s="12" t="s">
        <v>753</v>
      </c>
    </row>
    <row r="1672" spans="1:4" x14ac:dyDescent="0.25">
      <c r="A1672" s="25">
        <v>48974</v>
      </c>
      <c r="B1672" s="11" t="s">
        <v>4106</v>
      </c>
      <c r="C1672" s="1" t="s">
        <v>754</v>
      </c>
      <c r="D1672" s="1" t="s">
        <v>370</v>
      </c>
    </row>
    <row r="1673" spans="1:4" x14ac:dyDescent="0.25">
      <c r="A1673" s="25">
        <v>48975</v>
      </c>
      <c r="B1673" s="11" t="s">
        <v>4093</v>
      </c>
      <c r="C1673" s="1" t="s">
        <v>754</v>
      </c>
      <c r="D1673" s="1" t="s">
        <v>370</v>
      </c>
    </row>
    <row r="1674" spans="1:4" s="12" customFormat="1" x14ac:dyDescent="0.25">
      <c r="A1674" s="25">
        <v>48976</v>
      </c>
      <c r="B1674" s="11" t="s">
        <v>4094</v>
      </c>
      <c r="C1674" s="12" t="s">
        <v>754</v>
      </c>
      <c r="D1674" s="12" t="s">
        <v>370</v>
      </c>
    </row>
    <row r="1675" spans="1:4" s="12" customFormat="1" x14ac:dyDescent="0.25">
      <c r="A1675" s="25">
        <v>48977</v>
      </c>
      <c r="B1675" s="11" t="s">
        <v>4107</v>
      </c>
      <c r="C1675" s="12" t="s">
        <v>754</v>
      </c>
      <c r="D1675" s="12" t="s">
        <v>370</v>
      </c>
    </row>
    <row r="1676" spans="1:4" s="12" customFormat="1" x14ac:dyDescent="0.25">
      <c r="A1676" s="25">
        <v>48978</v>
      </c>
      <c r="B1676" s="11" t="s">
        <v>4125</v>
      </c>
      <c r="C1676" s="12" t="s">
        <v>754</v>
      </c>
      <c r="D1676" s="12" t="s">
        <v>370</v>
      </c>
    </row>
    <row r="1677" spans="1:4" x14ac:dyDescent="0.25">
      <c r="A1677" s="25">
        <v>48979</v>
      </c>
      <c r="B1677" s="11" t="s">
        <v>4243</v>
      </c>
      <c r="C1677" s="1" t="s">
        <v>754</v>
      </c>
      <c r="D1677" s="1" t="s">
        <v>752</v>
      </c>
    </row>
    <row r="1678" spans="1:4" s="12" customFormat="1" x14ac:dyDescent="0.25">
      <c r="A1678" s="25">
        <v>48980</v>
      </c>
      <c r="B1678" s="11" t="s">
        <v>4244</v>
      </c>
      <c r="C1678" s="12" t="s">
        <v>749</v>
      </c>
      <c r="D1678" s="12" t="s">
        <v>752</v>
      </c>
    </row>
    <row r="1679" spans="1:4" x14ac:dyDescent="0.25">
      <c r="A1679" s="25">
        <v>48981</v>
      </c>
      <c r="B1679" s="11" t="s">
        <v>4265</v>
      </c>
      <c r="C1679" s="1" t="s">
        <v>754</v>
      </c>
      <c r="D1679" s="1" t="s">
        <v>753</v>
      </c>
    </row>
    <row r="1680" spans="1:4" s="12" customFormat="1" x14ac:dyDescent="0.25">
      <c r="A1680" s="25">
        <v>48982</v>
      </c>
      <c r="B1680" s="11" t="s">
        <v>4266</v>
      </c>
      <c r="C1680" s="12" t="s">
        <v>754</v>
      </c>
      <c r="D1680" s="12" t="s">
        <v>753</v>
      </c>
    </row>
    <row r="1681" spans="1:4" x14ac:dyDescent="0.25">
      <c r="A1681" s="25">
        <v>48983</v>
      </c>
      <c r="B1681" s="11" t="s">
        <v>4340</v>
      </c>
      <c r="C1681" s="1" t="s">
        <v>754</v>
      </c>
      <c r="D1681" s="1" t="s">
        <v>753</v>
      </c>
    </row>
    <row r="1682" spans="1:4" x14ac:dyDescent="0.25">
      <c r="A1682" s="25">
        <v>48984</v>
      </c>
      <c r="B1682" s="11" t="s">
        <v>4551</v>
      </c>
      <c r="C1682" s="1" t="s">
        <v>754</v>
      </c>
      <c r="D1682" s="1" t="s">
        <v>370</v>
      </c>
    </row>
    <row r="1683" spans="1:4" s="12" customFormat="1" x14ac:dyDescent="0.25">
      <c r="A1683" s="25">
        <v>48985</v>
      </c>
      <c r="B1683" s="11" t="s">
        <v>4571</v>
      </c>
      <c r="C1683" s="12" t="s">
        <v>754</v>
      </c>
      <c r="D1683" s="12" t="s">
        <v>751</v>
      </c>
    </row>
    <row r="1684" spans="1:4" s="12" customFormat="1" x14ac:dyDescent="0.25">
      <c r="A1684" s="25">
        <v>48986</v>
      </c>
      <c r="B1684" s="11" t="s">
        <v>4588</v>
      </c>
      <c r="C1684" s="12" t="s">
        <v>754</v>
      </c>
      <c r="D1684" s="12" t="s">
        <v>370</v>
      </c>
    </row>
    <row r="1685" spans="1:4" x14ac:dyDescent="0.25">
      <c r="A1685" s="25">
        <v>48987</v>
      </c>
      <c r="B1685" s="11" t="s">
        <v>4635</v>
      </c>
      <c r="C1685" s="1" t="s">
        <v>754</v>
      </c>
      <c r="D1685" s="1" t="s">
        <v>751</v>
      </c>
    </row>
    <row r="1686" spans="1:4" x14ac:dyDescent="0.25">
      <c r="A1686" s="25">
        <v>48988</v>
      </c>
      <c r="B1686" s="11" t="s">
        <v>10489</v>
      </c>
      <c r="C1686" s="1" t="s">
        <v>754</v>
      </c>
      <c r="D1686" s="1" t="s">
        <v>751</v>
      </c>
    </row>
    <row r="1687" spans="1:4" x14ac:dyDescent="0.25">
      <c r="A1687" s="25">
        <v>51001</v>
      </c>
      <c r="B1687" s="11" t="s">
        <v>1790</v>
      </c>
      <c r="C1687" s="1" t="s">
        <v>749</v>
      </c>
      <c r="D1687" s="1" t="s">
        <v>753</v>
      </c>
    </row>
    <row r="1688" spans="1:4" s="12" customFormat="1" x14ac:dyDescent="0.25">
      <c r="A1688" s="25">
        <v>51002</v>
      </c>
      <c r="B1688" s="11" t="s">
        <v>1317</v>
      </c>
      <c r="C1688" s="12" t="s">
        <v>754</v>
      </c>
      <c r="D1688" s="12" t="s">
        <v>753</v>
      </c>
    </row>
    <row r="1689" spans="1:4" s="12" customFormat="1" x14ac:dyDescent="0.25">
      <c r="A1689" s="25">
        <v>51003</v>
      </c>
      <c r="B1689" s="11" t="s">
        <v>1298</v>
      </c>
      <c r="C1689" s="12" t="s">
        <v>754</v>
      </c>
      <c r="D1689" s="12" t="s">
        <v>370</v>
      </c>
    </row>
    <row r="1690" spans="1:4" x14ac:dyDescent="0.25">
      <c r="A1690" s="25">
        <v>51004</v>
      </c>
      <c r="B1690" s="11" t="s">
        <v>2385</v>
      </c>
      <c r="C1690" s="1" t="s">
        <v>754</v>
      </c>
      <c r="D1690" s="1" t="s">
        <v>753</v>
      </c>
    </row>
    <row r="1691" spans="1:4" s="12" customFormat="1" x14ac:dyDescent="0.25">
      <c r="A1691" s="25">
        <v>51005</v>
      </c>
      <c r="B1691" s="11" t="s">
        <v>359</v>
      </c>
      <c r="C1691" s="12" t="s">
        <v>749</v>
      </c>
      <c r="D1691" s="12" t="s">
        <v>370</v>
      </c>
    </row>
    <row r="1692" spans="1:4" x14ac:dyDescent="0.25">
      <c r="A1692" s="25">
        <v>51006</v>
      </c>
      <c r="B1692" s="11" t="s">
        <v>416</v>
      </c>
      <c r="C1692" s="1" t="s">
        <v>749</v>
      </c>
      <c r="D1692" s="1" t="s">
        <v>370</v>
      </c>
    </row>
    <row r="1693" spans="1:4" s="12" customFormat="1" x14ac:dyDescent="0.25">
      <c r="A1693" s="25">
        <v>51007</v>
      </c>
      <c r="B1693" s="11" t="s">
        <v>1803</v>
      </c>
      <c r="C1693" s="12" t="s">
        <v>749</v>
      </c>
      <c r="D1693" s="12" t="s">
        <v>753</v>
      </c>
    </row>
    <row r="1694" spans="1:4" x14ac:dyDescent="0.25">
      <c r="A1694" s="25">
        <v>51008</v>
      </c>
      <c r="B1694" s="11" t="s">
        <v>3626</v>
      </c>
      <c r="C1694" s="1" t="s">
        <v>754</v>
      </c>
      <c r="D1694" s="1" t="s">
        <v>370</v>
      </c>
    </row>
    <row r="1695" spans="1:4" s="12" customFormat="1" x14ac:dyDescent="0.25">
      <c r="A1695" s="25">
        <v>51101</v>
      </c>
      <c r="B1695" s="11" t="s">
        <v>418</v>
      </c>
      <c r="C1695" s="12" t="s">
        <v>749</v>
      </c>
      <c r="D1695" s="12" t="s">
        <v>370</v>
      </c>
    </row>
    <row r="1696" spans="1:4" x14ac:dyDescent="0.25">
      <c r="A1696" s="25">
        <v>51102</v>
      </c>
      <c r="B1696" s="11" t="s">
        <v>1560</v>
      </c>
      <c r="C1696" s="1" t="s">
        <v>750</v>
      </c>
      <c r="D1696" s="1" t="s">
        <v>354</v>
      </c>
    </row>
    <row r="1697" spans="1:4" s="12" customFormat="1" x14ac:dyDescent="0.25">
      <c r="A1697" s="25">
        <v>51103</v>
      </c>
      <c r="B1697" s="11" t="s">
        <v>1830</v>
      </c>
      <c r="C1697" s="12" t="s">
        <v>749</v>
      </c>
      <c r="D1697" s="12" t="s">
        <v>370</v>
      </c>
    </row>
    <row r="1698" spans="1:4" x14ac:dyDescent="0.25">
      <c r="A1698" s="25">
        <v>51104</v>
      </c>
      <c r="B1698" s="11" t="s">
        <v>1333</v>
      </c>
      <c r="C1698" s="1" t="s">
        <v>754</v>
      </c>
      <c r="D1698" s="1" t="s">
        <v>370</v>
      </c>
    </row>
    <row r="1699" spans="1:4" s="12" customFormat="1" x14ac:dyDescent="0.25">
      <c r="A1699" s="25">
        <v>51105</v>
      </c>
      <c r="B1699" s="11" t="s">
        <v>1579</v>
      </c>
      <c r="C1699" s="12" t="s">
        <v>750</v>
      </c>
      <c r="D1699" s="12" t="s">
        <v>354</v>
      </c>
    </row>
    <row r="1700" spans="1:4" x14ac:dyDescent="0.25">
      <c r="A1700" s="25">
        <v>51106</v>
      </c>
      <c r="B1700" s="11" t="s">
        <v>924</v>
      </c>
      <c r="C1700" s="1" t="s">
        <v>749</v>
      </c>
      <c r="D1700" s="1" t="s">
        <v>370</v>
      </c>
    </row>
    <row r="1701" spans="1:4" x14ac:dyDescent="0.25">
      <c r="A1701" s="25">
        <v>51107</v>
      </c>
      <c r="B1701" s="11" t="s">
        <v>1826</v>
      </c>
      <c r="C1701" s="1" t="s">
        <v>749</v>
      </c>
      <c r="D1701" s="1" t="s">
        <v>370</v>
      </c>
    </row>
    <row r="1702" spans="1:4" s="12" customFormat="1" x14ac:dyDescent="0.25">
      <c r="A1702" s="25">
        <v>51108</v>
      </c>
      <c r="B1702" s="11" t="s">
        <v>1273</v>
      </c>
      <c r="C1702" s="12" t="s">
        <v>754</v>
      </c>
      <c r="D1702" s="12" t="s">
        <v>751</v>
      </c>
    </row>
    <row r="1703" spans="1:4" s="12" customFormat="1" x14ac:dyDescent="0.25">
      <c r="A1703" s="25">
        <v>52001</v>
      </c>
      <c r="B1703" s="11" t="s">
        <v>1791</v>
      </c>
      <c r="C1703" s="12" t="s">
        <v>749</v>
      </c>
      <c r="D1703" s="12" t="s">
        <v>753</v>
      </c>
    </row>
    <row r="1704" spans="1:4" x14ac:dyDescent="0.25">
      <c r="A1704" s="25">
        <v>52002</v>
      </c>
      <c r="B1704" s="11" t="s">
        <v>1805</v>
      </c>
      <c r="C1704" s="1" t="s">
        <v>749</v>
      </c>
      <c r="D1704" s="1" t="s">
        <v>753</v>
      </c>
    </row>
    <row r="1705" spans="1:4" s="12" customFormat="1" x14ac:dyDescent="0.25">
      <c r="A1705" s="25">
        <v>52003</v>
      </c>
      <c r="B1705" s="11" t="s">
        <v>1316</v>
      </c>
      <c r="C1705" s="12" t="s">
        <v>754</v>
      </c>
      <c r="D1705" s="12" t="s">
        <v>753</v>
      </c>
    </row>
    <row r="1706" spans="1:4" x14ac:dyDescent="0.25">
      <c r="A1706" s="25">
        <v>52004</v>
      </c>
      <c r="B1706" s="11" t="s">
        <v>1387</v>
      </c>
      <c r="C1706" s="1" t="s">
        <v>754</v>
      </c>
      <c r="D1706" s="1" t="s">
        <v>370</v>
      </c>
    </row>
    <row r="1707" spans="1:4" s="12" customFormat="1" x14ac:dyDescent="0.25">
      <c r="A1707" s="27">
        <v>52005</v>
      </c>
      <c r="B1707" s="8" t="s">
        <v>1387</v>
      </c>
      <c r="C1707" s="12" t="s">
        <v>766</v>
      </c>
      <c r="D1707" s="12" t="s">
        <v>354</v>
      </c>
    </row>
    <row r="1708" spans="1:4" x14ac:dyDescent="0.25">
      <c r="A1708" s="25">
        <v>52006</v>
      </c>
      <c r="B1708" s="11" t="s">
        <v>1450</v>
      </c>
      <c r="C1708" s="1" t="s">
        <v>766</v>
      </c>
      <c r="D1708" s="1" t="s">
        <v>354</v>
      </c>
    </row>
    <row r="1709" spans="1:4" s="12" customFormat="1" x14ac:dyDescent="0.25">
      <c r="A1709" s="25">
        <v>52007</v>
      </c>
      <c r="B1709" s="11" t="s">
        <v>1366</v>
      </c>
      <c r="C1709" s="12" t="s">
        <v>754</v>
      </c>
      <c r="D1709" s="12" t="s">
        <v>370</v>
      </c>
    </row>
    <row r="1710" spans="1:4" x14ac:dyDescent="0.25">
      <c r="A1710" s="25">
        <v>52008</v>
      </c>
      <c r="B1710" s="11" t="s">
        <v>1367</v>
      </c>
      <c r="C1710" s="1" t="s">
        <v>754</v>
      </c>
      <c r="D1710" s="1" t="s">
        <v>370</v>
      </c>
    </row>
    <row r="1711" spans="1:4" x14ac:dyDescent="0.25">
      <c r="A1711" s="25">
        <v>52009</v>
      </c>
      <c r="B1711" s="11" t="s">
        <v>1440</v>
      </c>
      <c r="C1711" s="1" t="s">
        <v>766</v>
      </c>
      <c r="D1711" s="1" t="s">
        <v>354</v>
      </c>
    </row>
    <row r="1712" spans="1:4" s="12" customFormat="1" x14ac:dyDescent="0.25">
      <c r="A1712" s="25">
        <v>52010</v>
      </c>
      <c r="B1712" s="11" t="s">
        <v>1399</v>
      </c>
      <c r="C1712" s="12" t="s">
        <v>754</v>
      </c>
      <c r="D1712" s="12" t="s">
        <v>370</v>
      </c>
    </row>
    <row r="1713" spans="1:4" s="12" customFormat="1" x14ac:dyDescent="0.25">
      <c r="A1713" s="25">
        <v>52011</v>
      </c>
      <c r="B1713" s="11" t="s">
        <v>1399</v>
      </c>
      <c r="C1713" s="12" t="s">
        <v>766</v>
      </c>
      <c r="D1713" s="12" t="s">
        <v>354</v>
      </c>
    </row>
    <row r="1714" spans="1:4" x14ac:dyDescent="0.25">
      <c r="A1714" s="25">
        <v>52012</v>
      </c>
      <c r="B1714" s="11" t="s">
        <v>1363</v>
      </c>
      <c r="C1714" s="1" t="s">
        <v>754</v>
      </c>
      <c r="D1714" s="1" t="s">
        <v>771</v>
      </c>
    </row>
    <row r="1715" spans="1:4" x14ac:dyDescent="0.25">
      <c r="A1715" s="25">
        <v>52013</v>
      </c>
      <c r="B1715" s="11" t="s">
        <v>1799</v>
      </c>
      <c r="C1715" s="1" t="s">
        <v>749</v>
      </c>
      <c r="D1715" s="1" t="s">
        <v>753</v>
      </c>
    </row>
    <row r="1716" spans="1:4" x14ac:dyDescent="0.25">
      <c r="A1716" s="25">
        <v>52014</v>
      </c>
      <c r="B1716" s="11" t="s">
        <v>2256</v>
      </c>
      <c r="C1716" s="1" t="s">
        <v>754</v>
      </c>
      <c r="D1716" s="1" t="s">
        <v>370</v>
      </c>
    </row>
    <row r="1717" spans="1:4" x14ac:dyDescent="0.25">
      <c r="A1717" s="25">
        <v>52015</v>
      </c>
      <c r="B1717" s="11" t="s">
        <v>1179</v>
      </c>
      <c r="C1717" s="1" t="s">
        <v>754</v>
      </c>
      <c r="D1717" s="1" t="s">
        <v>370</v>
      </c>
    </row>
    <row r="1718" spans="1:4" x14ac:dyDescent="0.25">
      <c r="A1718" s="25">
        <v>52016</v>
      </c>
      <c r="B1718" s="11" t="s">
        <v>1250</v>
      </c>
      <c r="C1718" s="1" t="s">
        <v>754</v>
      </c>
      <c r="D1718" s="1" t="s">
        <v>370</v>
      </c>
    </row>
    <row r="1719" spans="1:4" x14ac:dyDescent="0.25">
      <c r="A1719" s="25">
        <v>52017</v>
      </c>
      <c r="B1719" s="11" t="s">
        <v>2829</v>
      </c>
      <c r="C1719" s="1" t="s">
        <v>754</v>
      </c>
      <c r="D1719" s="1" t="s">
        <v>370</v>
      </c>
    </row>
    <row r="1720" spans="1:4" s="12" customFormat="1" x14ac:dyDescent="0.25">
      <c r="A1720" s="25">
        <v>52018</v>
      </c>
      <c r="B1720" s="11" t="s">
        <v>3223</v>
      </c>
      <c r="C1720" s="12" t="s">
        <v>754</v>
      </c>
      <c r="D1720" s="12" t="s">
        <v>370</v>
      </c>
    </row>
    <row r="1721" spans="1:4" s="12" customFormat="1" x14ac:dyDescent="0.25">
      <c r="A1721" s="25">
        <v>52019</v>
      </c>
      <c r="B1721" s="11" t="s">
        <v>3224</v>
      </c>
      <c r="C1721" s="12" t="s">
        <v>754</v>
      </c>
      <c r="D1721" s="12" t="s">
        <v>752</v>
      </c>
    </row>
    <row r="1722" spans="1:4" s="12" customFormat="1" x14ac:dyDescent="0.25">
      <c r="A1722" s="25">
        <v>52020</v>
      </c>
      <c r="B1722" s="11" t="s">
        <v>3225</v>
      </c>
      <c r="C1722" s="12" t="s">
        <v>754</v>
      </c>
      <c r="D1722" s="12" t="s">
        <v>753</v>
      </c>
    </row>
    <row r="1723" spans="1:4" s="12" customFormat="1" x14ac:dyDescent="0.25">
      <c r="A1723" s="25">
        <v>52021</v>
      </c>
      <c r="B1723" s="11" t="s">
        <v>3471</v>
      </c>
      <c r="C1723" s="12" t="s">
        <v>754</v>
      </c>
      <c r="D1723" s="12" t="s">
        <v>753</v>
      </c>
    </row>
    <row r="1724" spans="1:4" x14ac:dyDescent="0.25">
      <c r="A1724" s="25">
        <v>52022</v>
      </c>
      <c r="B1724" s="11" t="s">
        <v>3627</v>
      </c>
      <c r="C1724" s="1" t="s">
        <v>754</v>
      </c>
      <c r="D1724" s="1" t="s">
        <v>753</v>
      </c>
    </row>
    <row r="1725" spans="1:4" x14ac:dyDescent="0.25">
      <c r="A1725" s="25">
        <v>52023</v>
      </c>
      <c r="B1725" s="11" t="s">
        <v>3628</v>
      </c>
      <c r="C1725" s="1" t="s">
        <v>754</v>
      </c>
      <c r="D1725" s="1" t="s">
        <v>753</v>
      </c>
    </row>
    <row r="1726" spans="1:4" x14ac:dyDescent="0.25">
      <c r="A1726" s="25">
        <v>52024</v>
      </c>
      <c r="B1726" s="11" t="s">
        <v>3741</v>
      </c>
      <c r="C1726" s="1" t="s">
        <v>754</v>
      </c>
      <c r="D1726" s="1" t="s">
        <v>751</v>
      </c>
    </row>
    <row r="1727" spans="1:4" x14ac:dyDescent="0.25">
      <c r="A1727" s="25">
        <v>52025</v>
      </c>
      <c r="B1727" s="11" t="s">
        <v>3762</v>
      </c>
      <c r="C1727" s="1" t="s">
        <v>766</v>
      </c>
      <c r="D1727" s="1" t="s">
        <v>354</v>
      </c>
    </row>
    <row r="1728" spans="1:4" x14ac:dyDescent="0.25">
      <c r="A1728" s="25">
        <v>52026</v>
      </c>
      <c r="B1728" s="11" t="s">
        <v>4028</v>
      </c>
      <c r="C1728" s="1" t="s">
        <v>754</v>
      </c>
      <c r="D1728" s="1" t="s">
        <v>751</v>
      </c>
    </row>
    <row r="1729" spans="1:4" x14ac:dyDescent="0.25">
      <c r="A1729" s="28">
        <v>52027</v>
      </c>
      <c r="B1729" s="24" t="s">
        <v>4029</v>
      </c>
      <c r="C1729" s="1" t="s">
        <v>754</v>
      </c>
      <c r="D1729" s="1" t="s">
        <v>370</v>
      </c>
    </row>
    <row r="1730" spans="1:4" x14ac:dyDescent="0.25">
      <c r="A1730" s="28">
        <v>52028</v>
      </c>
      <c r="B1730" s="24" t="s">
        <v>4073</v>
      </c>
      <c r="C1730" s="1" t="s">
        <v>754</v>
      </c>
      <c r="D1730" s="1" t="s">
        <v>752</v>
      </c>
    </row>
    <row r="1731" spans="1:4" x14ac:dyDescent="0.25">
      <c r="A1731" s="28">
        <v>52029</v>
      </c>
      <c r="B1731" s="24" t="s">
        <v>3762</v>
      </c>
      <c r="C1731" s="1" t="s">
        <v>754</v>
      </c>
      <c r="D1731" s="1" t="s">
        <v>370</v>
      </c>
    </row>
    <row r="1732" spans="1:4" x14ac:dyDescent="0.25">
      <c r="A1732" s="28">
        <v>52030</v>
      </c>
      <c r="B1732" s="24" t="s">
        <v>4442</v>
      </c>
      <c r="C1732" s="1" t="s">
        <v>754</v>
      </c>
      <c r="D1732" s="1" t="s">
        <v>752</v>
      </c>
    </row>
    <row r="1733" spans="1:4" x14ac:dyDescent="0.25">
      <c r="A1733" s="28">
        <v>52031</v>
      </c>
      <c r="B1733" s="24" t="s">
        <v>4592</v>
      </c>
      <c r="C1733" s="1" t="s">
        <v>754</v>
      </c>
      <c r="D1733" s="1" t="s">
        <v>752</v>
      </c>
    </row>
    <row r="1734" spans="1:4" x14ac:dyDescent="0.25">
      <c r="A1734" s="28">
        <v>52032</v>
      </c>
      <c r="B1734" s="24" t="s">
        <v>4636</v>
      </c>
      <c r="C1734" s="1" t="s">
        <v>754</v>
      </c>
      <c r="D1734" s="1" t="s">
        <v>370</v>
      </c>
    </row>
    <row r="1735" spans="1:4" x14ac:dyDescent="0.25">
      <c r="A1735" s="28">
        <v>52101</v>
      </c>
      <c r="B1735" s="24" t="s">
        <v>3472</v>
      </c>
      <c r="C1735" s="1" t="s">
        <v>749</v>
      </c>
      <c r="D1735" s="1" t="s">
        <v>370</v>
      </c>
    </row>
    <row r="1736" spans="1:4" x14ac:dyDescent="0.25">
      <c r="A1736" s="28">
        <v>52102</v>
      </c>
      <c r="B1736" s="24" t="s">
        <v>1602</v>
      </c>
      <c r="C1736" s="1" t="s">
        <v>749</v>
      </c>
      <c r="D1736" s="1" t="s">
        <v>752</v>
      </c>
    </row>
    <row r="1737" spans="1:4" x14ac:dyDescent="0.25">
      <c r="A1737" s="28">
        <v>52103</v>
      </c>
      <c r="B1737" s="24" t="s">
        <v>3805</v>
      </c>
      <c r="C1737" s="1" t="s">
        <v>754</v>
      </c>
      <c r="D1737" s="1" t="s">
        <v>370</v>
      </c>
    </row>
    <row r="1738" spans="1:4" x14ac:dyDescent="0.25">
      <c r="A1738" s="28">
        <v>52104</v>
      </c>
      <c r="B1738" s="24" t="s">
        <v>1312</v>
      </c>
      <c r="C1738" s="1" t="s">
        <v>754</v>
      </c>
      <c r="D1738" s="1" t="s">
        <v>370</v>
      </c>
    </row>
    <row r="1739" spans="1:4" x14ac:dyDescent="0.25">
      <c r="A1739" s="28">
        <v>52105</v>
      </c>
      <c r="B1739" s="24" t="s">
        <v>4471</v>
      </c>
      <c r="C1739" s="1" t="s">
        <v>749</v>
      </c>
      <c r="D1739" s="1" t="s">
        <v>370</v>
      </c>
    </row>
    <row r="1740" spans="1:4" x14ac:dyDescent="0.25">
      <c r="A1740" s="28">
        <v>52106</v>
      </c>
      <c r="B1740" s="24" t="s">
        <v>1600</v>
      </c>
      <c r="C1740" s="1" t="s">
        <v>749</v>
      </c>
      <c r="D1740" s="1" t="s">
        <v>752</v>
      </c>
    </row>
    <row r="1741" spans="1:4" x14ac:dyDescent="0.25">
      <c r="A1741" s="28">
        <v>52107</v>
      </c>
      <c r="B1741" s="24" t="s">
        <v>1594</v>
      </c>
      <c r="C1741" s="1" t="s">
        <v>749</v>
      </c>
      <c r="D1741" s="1" t="s">
        <v>752</v>
      </c>
    </row>
    <row r="1742" spans="1:4" x14ac:dyDescent="0.25">
      <c r="A1742" s="28">
        <v>52108</v>
      </c>
      <c r="B1742" s="24" t="s">
        <v>272</v>
      </c>
      <c r="C1742" s="1" t="s">
        <v>754</v>
      </c>
      <c r="D1742" s="1" t="s">
        <v>751</v>
      </c>
    </row>
    <row r="1743" spans="1:4" x14ac:dyDescent="0.25">
      <c r="A1743" s="28">
        <v>52109</v>
      </c>
      <c r="B1743" s="24" t="s">
        <v>3535</v>
      </c>
      <c r="C1743" s="1" t="s">
        <v>749</v>
      </c>
      <c r="D1743" s="1" t="s">
        <v>370</v>
      </c>
    </row>
    <row r="1744" spans="1:4" x14ac:dyDescent="0.25">
      <c r="A1744" s="25">
        <v>52110</v>
      </c>
      <c r="B1744" s="11" t="s">
        <v>1729</v>
      </c>
      <c r="C1744" s="1" t="s">
        <v>749</v>
      </c>
      <c r="D1744" s="1" t="s">
        <v>751</v>
      </c>
    </row>
    <row r="1745" spans="1:4" x14ac:dyDescent="0.25">
      <c r="A1745" s="25">
        <v>52111</v>
      </c>
      <c r="B1745" s="11" t="s">
        <v>1762</v>
      </c>
      <c r="C1745" s="1" t="s">
        <v>749</v>
      </c>
      <c r="D1745" s="1" t="s">
        <v>752</v>
      </c>
    </row>
    <row r="1746" spans="1:4" x14ac:dyDescent="0.25">
      <c r="A1746" s="25">
        <v>52112</v>
      </c>
      <c r="B1746" s="11" t="s">
        <v>925</v>
      </c>
      <c r="C1746" s="1" t="s">
        <v>749</v>
      </c>
      <c r="D1746" s="1" t="s">
        <v>752</v>
      </c>
    </row>
    <row r="1747" spans="1:4" x14ac:dyDescent="0.25">
      <c r="A1747" s="25">
        <v>52113</v>
      </c>
      <c r="B1747" s="11" t="s">
        <v>1811</v>
      </c>
      <c r="C1747" s="1" t="s">
        <v>749</v>
      </c>
      <c r="D1747" s="1" t="s">
        <v>753</v>
      </c>
    </row>
    <row r="1748" spans="1:4" x14ac:dyDescent="0.25">
      <c r="A1748" s="25">
        <v>52114</v>
      </c>
      <c r="B1748" s="11" t="s">
        <v>2086</v>
      </c>
      <c r="C1748" s="1" t="s">
        <v>754</v>
      </c>
      <c r="D1748" s="1" t="s">
        <v>753</v>
      </c>
    </row>
    <row r="1749" spans="1:4" x14ac:dyDescent="0.25">
      <c r="A1749" s="25">
        <v>52115</v>
      </c>
      <c r="B1749" s="11" t="s">
        <v>926</v>
      </c>
      <c r="C1749" s="1" t="s">
        <v>766</v>
      </c>
      <c r="D1749" s="1" t="s">
        <v>354</v>
      </c>
    </row>
    <row r="1750" spans="1:4" x14ac:dyDescent="0.25">
      <c r="A1750" s="25">
        <v>52116</v>
      </c>
      <c r="B1750" s="11" t="s">
        <v>2527</v>
      </c>
      <c r="C1750" s="1" t="s">
        <v>754</v>
      </c>
      <c r="D1750" s="1" t="s">
        <v>753</v>
      </c>
    </row>
    <row r="1751" spans="1:4" x14ac:dyDescent="0.25">
      <c r="A1751" s="25">
        <v>52117</v>
      </c>
      <c r="B1751" s="11" t="s">
        <v>2528</v>
      </c>
      <c r="C1751" s="1" t="s">
        <v>754</v>
      </c>
      <c r="D1751" s="1" t="s">
        <v>753</v>
      </c>
    </row>
    <row r="1752" spans="1:4" x14ac:dyDescent="0.25">
      <c r="A1752" s="25">
        <v>52118</v>
      </c>
      <c r="B1752" s="11" t="s">
        <v>926</v>
      </c>
      <c r="C1752" s="1" t="s">
        <v>754</v>
      </c>
      <c r="D1752" s="1" t="s">
        <v>370</v>
      </c>
    </row>
    <row r="1753" spans="1:4" x14ac:dyDescent="0.25">
      <c r="A1753" s="25">
        <v>52119</v>
      </c>
      <c r="B1753" s="11" t="s">
        <v>3536</v>
      </c>
      <c r="C1753" s="1" t="s">
        <v>754</v>
      </c>
      <c r="D1753" s="1" t="s">
        <v>370</v>
      </c>
    </row>
    <row r="1754" spans="1:4" x14ac:dyDescent="0.25">
      <c r="A1754" s="25">
        <v>52120</v>
      </c>
      <c r="B1754" s="11" t="s">
        <v>3629</v>
      </c>
      <c r="C1754" s="1" t="s">
        <v>754</v>
      </c>
      <c r="D1754" s="1" t="s">
        <v>370</v>
      </c>
    </row>
    <row r="1755" spans="1:4" x14ac:dyDescent="0.25">
      <c r="A1755" s="25">
        <v>52121</v>
      </c>
      <c r="B1755" s="11" t="s">
        <v>3630</v>
      </c>
      <c r="C1755" s="1" t="s">
        <v>754</v>
      </c>
      <c r="D1755" s="1" t="s">
        <v>370</v>
      </c>
    </row>
    <row r="1756" spans="1:4" x14ac:dyDescent="0.25">
      <c r="A1756" s="25">
        <v>52122</v>
      </c>
      <c r="B1756" s="11" t="s">
        <v>3692</v>
      </c>
      <c r="C1756" s="1" t="s">
        <v>754</v>
      </c>
      <c r="D1756" s="1" t="s">
        <v>751</v>
      </c>
    </row>
    <row r="1757" spans="1:4" x14ac:dyDescent="0.25">
      <c r="A1757" s="25">
        <v>52123</v>
      </c>
      <c r="B1757" s="11" t="s">
        <v>3693</v>
      </c>
      <c r="C1757" s="1" t="s">
        <v>754</v>
      </c>
      <c r="D1757" s="1" t="s">
        <v>751</v>
      </c>
    </row>
    <row r="1758" spans="1:4" x14ac:dyDescent="0.25">
      <c r="A1758" s="25">
        <v>52124</v>
      </c>
      <c r="B1758" s="11" t="s">
        <v>3694</v>
      </c>
      <c r="C1758" s="1" t="s">
        <v>754</v>
      </c>
      <c r="D1758" s="1" t="s">
        <v>751</v>
      </c>
    </row>
    <row r="1759" spans="1:4" x14ac:dyDescent="0.25">
      <c r="A1759" s="25">
        <v>52125</v>
      </c>
      <c r="B1759" s="11" t="s">
        <v>3742</v>
      </c>
      <c r="C1759" s="1" t="s">
        <v>754</v>
      </c>
      <c r="D1759" s="1" t="s">
        <v>370</v>
      </c>
    </row>
    <row r="1760" spans="1:4" x14ac:dyDescent="0.25">
      <c r="A1760" s="25">
        <v>52126</v>
      </c>
      <c r="B1760" s="11" t="s">
        <v>1625</v>
      </c>
      <c r="C1760" s="1" t="s">
        <v>749</v>
      </c>
      <c r="D1760" s="1" t="s">
        <v>370</v>
      </c>
    </row>
    <row r="1761" spans="1:4" x14ac:dyDescent="0.25">
      <c r="A1761" s="25">
        <v>52127</v>
      </c>
      <c r="B1761" s="11" t="s">
        <v>3806</v>
      </c>
      <c r="C1761" s="1" t="s">
        <v>754</v>
      </c>
      <c r="D1761" s="1" t="s">
        <v>370</v>
      </c>
    </row>
    <row r="1762" spans="1:4" x14ac:dyDescent="0.25">
      <c r="A1762" s="25">
        <v>52128</v>
      </c>
      <c r="B1762" s="11" t="s">
        <v>3763</v>
      </c>
      <c r="C1762" s="1" t="s">
        <v>754</v>
      </c>
      <c r="D1762" s="1" t="s">
        <v>752</v>
      </c>
    </row>
    <row r="1763" spans="1:4" x14ac:dyDescent="0.25">
      <c r="A1763" s="25">
        <v>52129</v>
      </c>
      <c r="B1763" s="11" t="s">
        <v>3764</v>
      </c>
      <c r="C1763" s="1" t="s">
        <v>749</v>
      </c>
      <c r="D1763" s="1" t="s">
        <v>752</v>
      </c>
    </row>
    <row r="1764" spans="1:4" x14ac:dyDescent="0.25">
      <c r="A1764" s="25">
        <v>52130</v>
      </c>
      <c r="B1764" s="11" t="s">
        <v>3807</v>
      </c>
      <c r="C1764" s="1" t="s">
        <v>754</v>
      </c>
      <c r="D1764" s="1" t="s">
        <v>751</v>
      </c>
    </row>
    <row r="1765" spans="1:4" x14ac:dyDescent="0.25">
      <c r="A1765" s="25">
        <v>52131</v>
      </c>
      <c r="B1765" s="11" t="s">
        <v>3808</v>
      </c>
      <c r="C1765" s="1" t="s">
        <v>754</v>
      </c>
      <c r="D1765" s="1" t="s">
        <v>751</v>
      </c>
    </row>
    <row r="1766" spans="1:4" x14ac:dyDescent="0.25">
      <c r="A1766" s="25">
        <v>52132</v>
      </c>
      <c r="B1766" s="11" t="s">
        <v>3846</v>
      </c>
      <c r="C1766" s="1" t="s">
        <v>754</v>
      </c>
      <c r="D1766" s="1" t="s">
        <v>370</v>
      </c>
    </row>
    <row r="1767" spans="1:4" x14ac:dyDescent="0.25">
      <c r="A1767" s="25">
        <v>52133</v>
      </c>
      <c r="B1767" s="11" t="s">
        <v>3899</v>
      </c>
      <c r="C1767" s="1" t="s">
        <v>754</v>
      </c>
      <c r="D1767" s="1" t="s">
        <v>752</v>
      </c>
    </row>
    <row r="1768" spans="1:4" x14ac:dyDescent="0.25">
      <c r="A1768" s="25">
        <v>52134</v>
      </c>
      <c r="B1768" s="11" t="s">
        <v>3900</v>
      </c>
      <c r="C1768" s="1" t="s">
        <v>749</v>
      </c>
      <c r="D1768" s="1" t="s">
        <v>752</v>
      </c>
    </row>
    <row r="1769" spans="1:4" x14ac:dyDescent="0.25">
      <c r="A1769" s="28">
        <v>52135</v>
      </c>
      <c r="B1769" s="24" t="s">
        <v>3901</v>
      </c>
      <c r="C1769" s="1" t="s">
        <v>754</v>
      </c>
      <c r="D1769" s="1" t="s">
        <v>752</v>
      </c>
    </row>
    <row r="1770" spans="1:4" x14ac:dyDescent="0.25">
      <c r="A1770" s="28">
        <v>52136</v>
      </c>
      <c r="B1770" s="24" t="s">
        <v>3902</v>
      </c>
      <c r="C1770" s="1" t="s">
        <v>754</v>
      </c>
      <c r="D1770" s="1" t="s">
        <v>370</v>
      </c>
    </row>
    <row r="1771" spans="1:4" x14ac:dyDescent="0.25">
      <c r="A1771" s="28">
        <v>52137</v>
      </c>
      <c r="B1771" s="24" t="s">
        <v>3932</v>
      </c>
      <c r="C1771" s="1" t="s">
        <v>754</v>
      </c>
      <c r="D1771" s="1" t="s">
        <v>752</v>
      </c>
    </row>
    <row r="1772" spans="1:4" x14ac:dyDescent="0.25">
      <c r="A1772" s="28">
        <v>52138</v>
      </c>
      <c r="B1772" s="24" t="s">
        <v>3933</v>
      </c>
      <c r="C1772" s="1" t="s">
        <v>749</v>
      </c>
      <c r="D1772" s="1" t="s">
        <v>752</v>
      </c>
    </row>
    <row r="1773" spans="1:4" x14ac:dyDescent="0.25">
      <c r="A1773" s="28">
        <v>52139</v>
      </c>
      <c r="B1773" s="24" t="s">
        <v>3934</v>
      </c>
      <c r="C1773" s="1" t="s">
        <v>754</v>
      </c>
      <c r="D1773" s="1" t="s">
        <v>370</v>
      </c>
    </row>
    <row r="1774" spans="1:4" x14ac:dyDescent="0.25">
      <c r="A1774" s="28">
        <v>52140</v>
      </c>
      <c r="B1774" s="24" t="s">
        <v>3935</v>
      </c>
      <c r="C1774" s="1" t="s">
        <v>749</v>
      </c>
      <c r="D1774" s="1" t="s">
        <v>370</v>
      </c>
    </row>
    <row r="1775" spans="1:4" x14ac:dyDescent="0.25">
      <c r="A1775" s="28">
        <v>52141</v>
      </c>
      <c r="B1775" s="24" t="s">
        <v>3936</v>
      </c>
      <c r="C1775" s="1" t="s">
        <v>754</v>
      </c>
      <c r="D1775" s="1" t="s">
        <v>370</v>
      </c>
    </row>
    <row r="1776" spans="1:4" x14ac:dyDescent="0.25">
      <c r="A1776" s="28">
        <v>52142</v>
      </c>
      <c r="B1776" s="24" t="s">
        <v>3986</v>
      </c>
      <c r="C1776" s="1" t="s">
        <v>750</v>
      </c>
      <c r="D1776" s="1" t="s">
        <v>354</v>
      </c>
    </row>
    <row r="1777" spans="1:4" x14ac:dyDescent="0.25">
      <c r="A1777" s="28">
        <v>52143</v>
      </c>
      <c r="B1777" s="24" t="s">
        <v>4267</v>
      </c>
      <c r="C1777" s="1" t="s">
        <v>754</v>
      </c>
      <c r="D1777" s="1" t="s">
        <v>370</v>
      </c>
    </row>
    <row r="1778" spans="1:4" x14ac:dyDescent="0.25">
      <c r="A1778" s="28">
        <v>52144</v>
      </c>
      <c r="B1778" s="24" t="s">
        <v>4268</v>
      </c>
      <c r="C1778" s="1" t="s">
        <v>750</v>
      </c>
      <c r="D1778" s="1" t="s">
        <v>354</v>
      </c>
    </row>
    <row r="1779" spans="1:4" x14ac:dyDescent="0.25">
      <c r="A1779" s="28">
        <v>52145</v>
      </c>
      <c r="B1779" s="24" t="s">
        <v>4269</v>
      </c>
      <c r="C1779" s="1" t="s">
        <v>754</v>
      </c>
      <c r="D1779" s="1" t="s">
        <v>370</v>
      </c>
    </row>
    <row r="1780" spans="1:4" x14ac:dyDescent="0.25">
      <c r="A1780" s="28">
        <v>52146</v>
      </c>
      <c r="B1780" s="24" t="s">
        <v>4270</v>
      </c>
      <c r="C1780" s="1" t="s">
        <v>749</v>
      </c>
      <c r="D1780" s="1" t="s">
        <v>370</v>
      </c>
    </row>
    <row r="1781" spans="1:4" x14ac:dyDescent="0.25">
      <c r="A1781" s="28">
        <v>52147</v>
      </c>
      <c r="B1781" s="24" t="s">
        <v>4293</v>
      </c>
      <c r="C1781" s="1" t="s">
        <v>754</v>
      </c>
      <c r="D1781" s="1" t="s">
        <v>751</v>
      </c>
    </row>
    <row r="1782" spans="1:4" x14ac:dyDescent="0.25">
      <c r="A1782" s="28">
        <v>52148</v>
      </c>
      <c r="B1782" s="24" t="s">
        <v>4294</v>
      </c>
      <c r="C1782" s="1" t="s">
        <v>754</v>
      </c>
      <c r="D1782" s="1" t="s">
        <v>751</v>
      </c>
    </row>
    <row r="1783" spans="1:4" x14ac:dyDescent="0.25">
      <c r="A1783" s="28">
        <v>52149</v>
      </c>
      <c r="B1783" s="24" t="s">
        <v>4552</v>
      </c>
      <c r="C1783" s="1" t="s">
        <v>754</v>
      </c>
      <c r="D1783" s="1" t="s">
        <v>751</v>
      </c>
    </row>
    <row r="1784" spans="1:4" x14ac:dyDescent="0.25">
      <c r="A1784" s="28">
        <v>52150</v>
      </c>
      <c r="B1784" s="24" t="s">
        <v>4637</v>
      </c>
      <c r="C1784" s="1" t="s">
        <v>754</v>
      </c>
      <c r="D1784" s="1" t="s">
        <v>751</v>
      </c>
    </row>
    <row r="1785" spans="1:4" x14ac:dyDescent="0.25">
      <c r="A1785" s="28">
        <v>52151</v>
      </c>
      <c r="B1785" s="24" t="s">
        <v>4638</v>
      </c>
      <c r="C1785" s="1" t="s">
        <v>754</v>
      </c>
      <c r="D1785" s="1" t="s">
        <v>370</v>
      </c>
    </row>
    <row r="1786" spans="1:4" x14ac:dyDescent="0.25">
      <c r="A1786" s="28">
        <v>52152</v>
      </c>
      <c r="B1786" s="24" t="s">
        <v>4639</v>
      </c>
      <c r="C1786" s="1" t="s">
        <v>754</v>
      </c>
      <c r="D1786" s="1" t="s">
        <v>751</v>
      </c>
    </row>
    <row r="1787" spans="1:4" x14ac:dyDescent="0.25">
      <c r="A1787" s="28">
        <v>52153</v>
      </c>
      <c r="B1787" s="24" t="s">
        <v>4640</v>
      </c>
      <c r="C1787" s="1" t="s">
        <v>754</v>
      </c>
      <c r="D1787" s="1" t="s">
        <v>751</v>
      </c>
    </row>
    <row r="1788" spans="1:4" x14ac:dyDescent="0.25">
      <c r="A1788" s="28">
        <v>52154</v>
      </c>
      <c r="B1788" s="24" t="s">
        <v>4641</v>
      </c>
      <c r="C1788" s="1" t="s">
        <v>754</v>
      </c>
      <c r="D1788" s="1" t="s">
        <v>751</v>
      </c>
    </row>
    <row r="1789" spans="1:4" x14ac:dyDescent="0.25">
      <c r="A1789" s="28">
        <v>52155</v>
      </c>
      <c r="B1789" s="24" t="s">
        <v>4642</v>
      </c>
      <c r="C1789" s="1" t="s">
        <v>749</v>
      </c>
      <c r="D1789" s="1" t="s">
        <v>751</v>
      </c>
    </row>
    <row r="1790" spans="1:4" x14ac:dyDescent="0.25">
      <c r="A1790" s="28">
        <v>52157</v>
      </c>
      <c r="B1790" s="24" t="s">
        <v>10044</v>
      </c>
      <c r="C1790" s="1" t="s">
        <v>754</v>
      </c>
      <c r="D1790" s="1" t="s">
        <v>751</v>
      </c>
    </row>
    <row r="1791" spans="1:4" x14ac:dyDescent="0.25">
      <c r="A1791" s="28">
        <v>52158</v>
      </c>
      <c r="B1791" s="24" t="s">
        <v>10048</v>
      </c>
      <c r="C1791" s="1" t="s">
        <v>754</v>
      </c>
      <c r="D1791" s="1" t="s">
        <v>751</v>
      </c>
    </row>
    <row r="1792" spans="1:4" x14ac:dyDescent="0.25">
      <c r="A1792" s="28">
        <v>52159</v>
      </c>
      <c r="B1792" s="24" t="s">
        <v>9323</v>
      </c>
      <c r="C1792" s="1" t="s">
        <v>754</v>
      </c>
      <c r="D1792" s="1" t="s">
        <v>751</v>
      </c>
    </row>
    <row r="1793" spans="1:4" x14ac:dyDescent="0.25">
      <c r="A1793" s="28">
        <v>52160</v>
      </c>
      <c r="B1793" s="24" t="s">
        <v>9327</v>
      </c>
      <c r="C1793" s="1" t="s">
        <v>754</v>
      </c>
      <c r="D1793" s="1" t="s">
        <v>751</v>
      </c>
    </row>
    <row r="1794" spans="1:4" x14ac:dyDescent="0.25">
      <c r="A1794" s="28">
        <v>52161</v>
      </c>
      <c r="B1794" s="24" t="s">
        <v>10107</v>
      </c>
      <c r="C1794" s="1" t="s">
        <v>754</v>
      </c>
      <c r="D1794" s="1" t="s">
        <v>751</v>
      </c>
    </row>
    <row r="1795" spans="1:4" x14ac:dyDescent="0.25">
      <c r="A1795" s="28">
        <v>52201</v>
      </c>
      <c r="B1795" s="24" t="s">
        <v>2002</v>
      </c>
      <c r="C1795" s="1" t="s">
        <v>764</v>
      </c>
      <c r="D1795" s="1" t="s">
        <v>1988</v>
      </c>
    </row>
    <row r="1796" spans="1:4" x14ac:dyDescent="0.25">
      <c r="A1796" s="28">
        <v>52202</v>
      </c>
      <c r="B1796" s="24" t="s">
        <v>1493</v>
      </c>
      <c r="C1796" s="1" t="s">
        <v>785</v>
      </c>
      <c r="D1796" s="1" t="s">
        <v>354</v>
      </c>
    </row>
    <row r="1797" spans="1:4" x14ac:dyDescent="0.25">
      <c r="A1797" s="28">
        <v>52301</v>
      </c>
      <c r="B1797" s="24" t="s">
        <v>385</v>
      </c>
      <c r="C1797" s="1" t="s">
        <v>749</v>
      </c>
      <c r="D1797" s="1" t="s">
        <v>370</v>
      </c>
    </row>
    <row r="1798" spans="1:4" x14ac:dyDescent="0.25">
      <c r="A1798" s="28">
        <v>52302</v>
      </c>
      <c r="B1798" s="24" t="s">
        <v>242</v>
      </c>
      <c r="C1798" s="1" t="s">
        <v>754</v>
      </c>
      <c r="D1798" s="1" t="s">
        <v>370</v>
      </c>
    </row>
    <row r="1799" spans="1:4" x14ac:dyDescent="0.25">
      <c r="A1799" s="28">
        <v>52303</v>
      </c>
      <c r="B1799" s="24" t="s">
        <v>1595</v>
      </c>
      <c r="C1799" s="1" t="s">
        <v>749</v>
      </c>
      <c r="D1799" s="1" t="s">
        <v>752</v>
      </c>
    </row>
    <row r="1800" spans="1:4" x14ac:dyDescent="0.25">
      <c r="A1800" s="28">
        <v>52304</v>
      </c>
      <c r="B1800" s="24" t="s">
        <v>488</v>
      </c>
      <c r="C1800" s="1" t="s">
        <v>749</v>
      </c>
      <c r="D1800" s="1" t="s">
        <v>370</v>
      </c>
    </row>
    <row r="1801" spans="1:4" x14ac:dyDescent="0.25">
      <c r="A1801" s="28">
        <v>52305</v>
      </c>
      <c r="B1801" s="24" t="s">
        <v>490</v>
      </c>
      <c r="C1801" s="1" t="s">
        <v>749</v>
      </c>
      <c r="D1801" s="1" t="s">
        <v>370</v>
      </c>
    </row>
    <row r="1802" spans="1:4" x14ac:dyDescent="0.25">
      <c r="A1802" s="28">
        <v>52306</v>
      </c>
      <c r="B1802" s="24" t="s">
        <v>1810</v>
      </c>
      <c r="C1802" s="1" t="s">
        <v>749</v>
      </c>
      <c r="D1802" s="1" t="s">
        <v>753</v>
      </c>
    </row>
    <row r="1803" spans="1:4" x14ac:dyDescent="0.25">
      <c r="A1803" s="28">
        <v>52307</v>
      </c>
      <c r="B1803" s="24" t="s">
        <v>2248</v>
      </c>
      <c r="C1803" s="1" t="s">
        <v>754</v>
      </c>
      <c r="D1803" s="1" t="s">
        <v>753</v>
      </c>
    </row>
    <row r="1804" spans="1:4" x14ac:dyDescent="0.25">
      <c r="A1804" s="28">
        <v>52308</v>
      </c>
      <c r="B1804" s="24" t="s">
        <v>1552</v>
      </c>
      <c r="C1804" s="1" t="s">
        <v>750</v>
      </c>
      <c r="D1804" s="1" t="s">
        <v>354</v>
      </c>
    </row>
    <row r="1805" spans="1:4" x14ac:dyDescent="0.25">
      <c r="A1805" s="28">
        <v>52309</v>
      </c>
      <c r="B1805" s="24" t="s">
        <v>1773</v>
      </c>
      <c r="C1805" s="1" t="s">
        <v>749</v>
      </c>
      <c r="D1805" s="1" t="s">
        <v>752</v>
      </c>
    </row>
    <row r="1806" spans="1:4" x14ac:dyDescent="0.25">
      <c r="A1806" s="28">
        <v>52310</v>
      </c>
      <c r="B1806" s="24" t="s">
        <v>503</v>
      </c>
      <c r="C1806" s="1" t="s">
        <v>749</v>
      </c>
      <c r="D1806" s="1" t="s">
        <v>370</v>
      </c>
    </row>
    <row r="1807" spans="1:4" x14ac:dyDescent="0.25">
      <c r="A1807" s="28">
        <v>52311</v>
      </c>
      <c r="B1807" s="24" t="s">
        <v>435</v>
      </c>
      <c r="C1807" s="1" t="s">
        <v>749</v>
      </c>
      <c r="D1807" s="1" t="s">
        <v>370</v>
      </c>
    </row>
    <row r="1808" spans="1:4" x14ac:dyDescent="0.25">
      <c r="A1808" s="28">
        <v>52312</v>
      </c>
      <c r="B1808" s="24" t="s">
        <v>2297</v>
      </c>
      <c r="C1808" s="1" t="s">
        <v>754</v>
      </c>
      <c r="D1808" s="1" t="s">
        <v>751</v>
      </c>
    </row>
    <row r="1809" spans="1:4" x14ac:dyDescent="0.25">
      <c r="A1809" s="28">
        <v>52313</v>
      </c>
      <c r="B1809" s="24" t="s">
        <v>1593</v>
      </c>
      <c r="C1809" s="1" t="s">
        <v>749</v>
      </c>
      <c r="D1809" s="1" t="s">
        <v>752</v>
      </c>
    </row>
    <row r="1810" spans="1:4" x14ac:dyDescent="0.25">
      <c r="A1810" s="28">
        <v>52314</v>
      </c>
      <c r="B1810" s="24" t="s">
        <v>927</v>
      </c>
      <c r="C1810" s="1" t="s">
        <v>749</v>
      </c>
      <c r="D1810" s="1" t="s">
        <v>752</v>
      </c>
    </row>
    <row r="1811" spans="1:4" x14ac:dyDescent="0.25">
      <c r="A1811" s="28">
        <v>52315</v>
      </c>
      <c r="B1811" s="24" t="s">
        <v>444</v>
      </c>
      <c r="C1811" s="1" t="s">
        <v>749</v>
      </c>
      <c r="D1811" s="1" t="s">
        <v>370</v>
      </c>
    </row>
    <row r="1812" spans="1:4" x14ac:dyDescent="0.25">
      <c r="A1812" s="28">
        <v>52316</v>
      </c>
      <c r="B1812" s="24" t="s">
        <v>1814</v>
      </c>
      <c r="C1812" s="1" t="s">
        <v>749</v>
      </c>
      <c r="D1812" s="1" t="s">
        <v>753</v>
      </c>
    </row>
    <row r="1813" spans="1:4" x14ac:dyDescent="0.25">
      <c r="A1813" s="28">
        <v>52317</v>
      </c>
      <c r="B1813" s="24" t="s">
        <v>502</v>
      </c>
      <c r="C1813" s="1" t="s">
        <v>749</v>
      </c>
      <c r="D1813" s="1" t="s">
        <v>370</v>
      </c>
    </row>
    <row r="1814" spans="1:4" x14ac:dyDescent="0.25">
      <c r="A1814" s="28">
        <v>52318</v>
      </c>
      <c r="B1814" s="24" t="s">
        <v>1772</v>
      </c>
      <c r="C1814" s="1" t="s">
        <v>749</v>
      </c>
      <c r="D1814" s="1" t="s">
        <v>752</v>
      </c>
    </row>
    <row r="1815" spans="1:4" x14ac:dyDescent="0.25">
      <c r="A1815" s="28">
        <v>52319</v>
      </c>
      <c r="B1815" s="24" t="s">
        <v>504</v>
      </c>
      <c r="C1815" s="1" t="s">
        <v>749</v>
      </c>
      <c r="D1815" s="1" t="s">
        <v>370</v>
      </c>
    </row>
    <row r="1816" spans="1:4" x14ac:dyDescent="0.25">
      <c r="A1816" s="28">
        <v>52320</v>
      </c>
      <c r="B1816" s="24" t="s">
        <v>1554</v>
      </c>
      <c r="C1816" s="1" t="s">
        <v>750</v>
      </c>
      <c r="D1816" s="1" t="s">
        <v>354</v>
      </c>
    </row>
    <row r="1817" spans="1:4" x14ac:dyDescent="0.25">
      <c r="A1817" s="28">
        <v>52321</v>
      </c>
      <c r="B1817" s="24" t="s">
        <v>411</v>
      </c>
      <c r="C1817" s="1" t="s">
        <v>749</v>
      </c>
      <c r="D1817" s="1" t="s">
        <v>370</v>
      </c>
    </row>
    <row r="1818" spans="1:4" x14ac:dyDescent="0.25">
      <c r="A1818" s="28">
        <v>52322</v>
      </c>
      <c r="B1818" s="24" t="s">
        <v>1771</v>
      </c>
      <c r="C1818" s="1" t="s">
        <v>749</v>
      </c>
      <c r="D1818" s="1" t="s">
        <v>752</v>
      </c>
    </row>
    <row r="1819" spans="1:4" x14ac:dyDescent="0.25">
      <c r="A1819" s="28">
        <v>52323</v>
      </c>
      <c r="B1819" s="24" t="s">
        <v>928</v>
      </c>
      <c r="C1819" s="1" t="s">
        <v>749</v>
      </c>
      <c r="D1819" s="1" t="s">
        <v>752</v>
      </c>
    </row>
    <row r="1820" spans="1:4" x14ac:dyDescent="0.25">
      <c r="A1820" s="28">
        <v>52324</v>
      </c>
      <c r="B1820" s="24" t="s">
        <v>3359</v>
      </c>
      <c r="C1820" s="1" t="s">
        <v>754</v>
      </c>
      <c r="D1820" s="1" t="s">
        <v>751</v>
      </c>
    </row>
    <row r="1821" spans="1:4" x14ac:dyDescent="0.25">
      <c r="A1821" s="28">
        <v>52325</v>
      </c>
      <c r="B1821" s="24" t="s">
        <v>1210</v>
      </c>
      <c r="C1821" s="1" t="s">
        <v>749</v>
      </c>
      <c r="D1821" s="1" t="s">
        <v>752</v>
      </c>
    </row>
    <row r="1822" spans="1:4" x14ac:dyDescent="0.25">
      <c r="A1822" s="28">
        <v>52326</v>
      </c>
      <c r="B1822" s="24" t="s">
        <v>2529</v>
      </c>
      <c r="C1822" s="1" t="s">
        <v>754</v>
      </c>
      <c r="D1822" s="1" t="s">
        <v>753</v>
      </c>
    </row>
    <row r="1823" spans="1:4" x14ac:dyDescent="0.25">
      <c r="A1823" s="28">
        <v>52327</v>
      </c>
      <c r="B1823" s="24" t="s">
        <v>3473</v>
      </c>
      <c r="C1823" s="1" t="s">
        <v>749</v>
      </c>
      <c r="D1823" s="1" t="s">
        <v>370</v>
      </c>
    </row>
    <row r="1824" spans="1:4" x14ac:dyDescent="0.25">
      <c r="A1824" s="28">
        <v>52328</v>
      </c>
      <c r="B1824" s="24" t="s">
        <v>3631</v>
      </c>
      <c r="C1824" s="1" t="s">
        <v>754</v>
      </c>
      <c r="D1824" s="1" t="s">
        <v>752</v>
      </c>
    </row>
    <row r="1825" spans="1:4" x14ac:dyDescent="0.25">
      <c r="A1825" s="28">
        <v>52329</v>
      </c>
      <c r="B1825" s="24" t="s">
        <v>3632</v>
      </c>
      <c r="C1825" s="1" t="s">
        <v>754</v>
      </c>
      <c r="D1825" s="1" t="s">
        <v>370</v>
      </c>
    </row>
    <row r="1826" spans="1:4" x14ac:dyDescent="0.25">
      <c r="A1826" s="28">
        <v>52330</v>
      </c>
      <c r="B1826" s="24" t="s">
        <v>3633</v>
      </c>
      <c r="C1826" s="1" t="s">
        <v>754</v>
      </c>
      <c r="D1826" s="1" t="s">
        <v>753</v>
      </c>
    </row>
    <row r="1827" spans="1:4" x14ac:dyDescent="0.25">
      <c r="A1827" s="28">
        <v>52331</v>
      </c>
      <c r="B1827" s="24" t="s">
        <v>4018</v>
      </c>
      <c r="C1827" s="1" t="s">
        <v>749</v>
      </c>
      <c r="D1827" s="1" t="s">
        <v>370</v>
      </c>
    </row>
    <row r="1828" spans="1:4" x14ac:dyDescent="0.25">
      <c r="A1828" s="28">
        <v>52332</v>
      </c>
      <c r="B1828" s="24" t="s">
        <v>4019</v>
      </c>
      <c r="C1828" s="1" t="s">
        <v>749</v>
      </c>
      <c r="D1828" s="1" t="s">
        <v>370</v>
      </c>
    </row>
    <row r="1829" spans="1:4" x14ac:dyDescent="0.25">
      <c r="A1829" s="28">
        <v>52333</v>
      </c>
      <c r="B1829" s="24" t="s">
        <v>4058</v>
      </c>
      <c r="C1829" s="1" t="s">
        <v>749</v>
      </c>
      <c r="D1829" s="1" t="s">
        <v>753</v>
      </c>
    </row>
    <row r="1830" spans="1:4" x14ac:dyDescent="0.25">
      <c r="A1830" s="28">
        <v>52334</v>
      </c>
      <c r="B1830" s="24" t="s">
        <v>4074</v>
      </c>
      <c r="C1830" s="1" t="s">
        <v>754</v>
      </c>
      <c r="D1830" s="1" t="s">
        <v>752</v>
      </c>
    </row>
    <row r="1831" spans="1:4" x14ac:dyDescent="0.25">
      <c r="A1831" s="28">
        <v>52335</v>
      </c>
      <c r="B1831" s="24" t="s">
        <v>4271</v>
      </c>
      <c r="C1831" s="1" t="s">
        <v>749</v>
      </c>
      <c r="D1831" s="1" t="s">
        <v>753</v>
      </c>
    </row>
    <row r="1832" spans="1:4" x14ac:dyDescent="0.25">
      <c r="A1832" s="28">
        <v>52336</v>
      </c>
      <c r="B1832" s="24" t="s">
        <v>4322</v>
      </c>
      <c r="C1832" s="1" t="s">
        <v>749</v>
      </c>
      <c r="D1832" s="1" t="s">
        <v>370</v>
      </c>
    </row>
    <row r="1833" spans="1:4" x14ac:dyDescent="0.25">
      <c r="A1833" s="28">
        <v>52337</v>
      </c>
      <c r="B1833" s="24" t="s">
        <v>4542</v>
      </c>
      <c r="C1833" s="1" t="s">
        <v>749</v>
      </c>
      <c r="D1833" s="1" t="s">
        <v>370</v>
      </c>
    </row>
    <row r="1834" spans="1:4" x14ac:dyDescent="0.25">
      <c r="A1834" s="28">
        <v>52501</v>
      </c>
      <c r="B1834" s="24" t="s">
        <v>405</v>
      </c>
      <c r="C1834" s="1" t="s">
        <v>749</v>
      </c>
      <c r="D1834" s="1" t="s">
        <v>370</v>
      </c>
    </row>
    <row r="1835" spans="1:4" x14ac:dyDescent="0.25">
      <c r="A1835" s="28">
        <v>52502</v>
      </c>
      <c r="B1835" s="24" t="s">
        <v>3474</v>
      </c>
      <c r="C1835" s="1" t="s">
        <v>754</v>
      </c>
      <c r="D1835" s="1" t="s">
        <v>370</v>
      </c>
    </row>
    <row r="1836" spans="1:4" x14ac:dyDescent="0.25">
      <c r="A1836" s="28">
        <v>52503</v>
      </c>
      <c r="B1836" s="24" t="s">
        <v>237</v>
      </c>
      <c r="C1836" s="1" t="s">
        <v>754</v>
      </c>
      <c r="D1836" s="1" t="s">
        <v>370</v>
      </c>
    </row>
    <row r="1837" spans="1:4" x14ac:dyDescent="0.25">
      <c r="A1837" s="28">
        <v>52504</v>
      </c>
      <c r="B1837" s="24" t="s">
        <v>236</v>
      </c>
      <c r="C1837" s="1" t="s">
        <v>754</v>
      </c>
      <c r="D1837" s="1" t="s">
        <v>370</v>
      </c>
    </row>
    <row r="1838" spans="1:4" x14ac:dyDescent="0.25">
      <c r="A1838" s="28">
        <v>52505</v>
      </c>
      <c r="B1838" s="24" t="s">
        <v>2150</v>
      </c>
      <c r="C1838" s="1" t="s">
        <v>754</v>
      </c>
      <c r="D1838" s="1" t="s">
        <v>751</v>
      </c>
    </row>
    <row r="1839" spans="1:4" x14ac:dyDescent="0.25">
      <c r="A1839" s="28">
        <v>52506</v>
      </c>
      <c r="B1839" s="24" t="s">
        <v>510</v>
      </c>
      <c r="C1839" s="1" t="s">
        <v>749</v>
      </c>
      <c r="D1839" s="1" t="s">
        <v>370</v>
      </c>
    </row>
    <row r="1840" spans="1:4" x14ac:dyDescent="0.25">
      <c r="A1840" s="28">
        <v>52507</v>
      </c>
      <c r="B1840" s="24" t="s">
        <v>1779</v>
      </c>
      <c r="C1840" s="1" t="s">
        <v>749</v>
      </c>
      <c r="D1840" s="1" t="s">
        <v>752</v>
      </c>
    </row>
    <row r="1841" spans="1:4" x14ac:dyDescent="0.25">
      <c r="A1841" s="28">
        <v>52508</v>
      </c>
      <c r="B1841" s="24" t="s">
        <v>1831</v>
      </c>
      <c r="C1841" s="1" t="s">
        <v>749</v>
      </c>
      <c r="D1841" s="1" t="s">
        <v>370</v>
      </c>
    </row>
    <row r="1842" spans="1:4" x14ac:dyDescent="0.25">
      <c r="A1842" s="28">
        <v>52509</v>
      </c>
      <c r="B1842" s="24" t="s">
        <v>1778</v>
      </c>
      <c r="C1842" s="1" t="s">
        <v>749</v>
      </c>
      <c r="D1842" s="1" t="s">
        <v>752</v>
      </c>
    </row>
    <row r="1843" spans="1:4" x14ac:dyDescent="0.25">
      <c r="A1843" s="28">
        <v>52510</v>
      </c>
      <c r="B1843" s="24" t="s">
        <v>508</v>
      </c>
      <c r="C1843" s="1" t="s">
        <v>749</v>
      </c>
      <c r="D1843" s="1" t="s">
        <v>370</v>
      </c>
    </row>
    <row r="1844" spans="1:4" x14ac:dyDescent="0.25">
      <c r="A1844" s="28">
        <v>52511</v>
      </c>
      <c r="B1844" s="24" t="s">
        <v>1599</v>
      </c>
      <c r="C1844" s="1" t="s">
        <v>749</v>
      </c>
      <c r="D1844" s="1" t="s">
        <v>752</v>
      </c>
    </row>
    <row r="1845" spans="1:4" x14ac:dyDescent="0.25">
      <c r="A1845" s="28">
        <v>52512</v>
      </c>
      <c r="B1845" s="24" t="s">
        <v>1548</v>
      </c>
      <c r="C1845" s="1" t="s">
        <v>750</v>
      </c>
      <c r="D1845" s="1" t="s">
        <v>354</v>
      </c>
    </row>
    <row r="1846" spans="1:4" x14ac:dyDescent="0.25">
      <c r="A1846" s="28">
        <v>52513</v>
      </c>
      <c r="B1846" s="24" t="s">
        <v>1776</v>
      </c>
      <c r="C1846" s="1" t="s">
        <v>749</v>
      </c>
      <c r="D1846" s="1" t="s">
        <v>752</v>
      </c>
    </row>
    <row r="1847" spans="1:4" x14ac:dyDescent="0.25">
      <c r="A1847" s="28">
        <v>52514</v>
      </c>
      <c r="B1847" s="24" t="s">
        <v>2178</v>
      </c>
      <c r="C1847" s="1" t="s">
        <v>754</v>
      </c>
      <c r="D1847" s="1" t="s">
        <v>751</v>
      </c>
    </row>
    <row r="1848" spans="1:4" x14ac:dyDescent="0.25">
      <c r="A1848" s="28">
        <v>52515</v>
      </c>
      <c r="B1848" s="24" t="s">
        <v>2386</v>
      </c>
      <c r="C1848" s="1" t="s">
        <v>754</v>
      </c>
      <c r="D1848" s="1" t="s">
        <v>753</v>
      </c>
    </row>
    <row r="1849" spans="1:4" x14ac:dyDescent="0.25">
      <c r="A1849" s="28">
        <v>52516</v>
      </c>
      <c r="B1849" s="24" t="s">
        <v>1821</v>
      </c>
      <c r="C1849" s="1" t="s">
        <v>749</v>
      </c>
      <c r="D1849" s="1" t="s">
        <v>370</v>
      </c>
    </row>
    <row r="1850" spans="1:4" x14ac:dyDescent="0.25">
      <c r="A1850" s="28">
        <v>52517</v>
      </c>
      <c r="B1850" s="24" t="s">
        <v>2246</v>
      </c>
      <c r="C1850" s="1" t="s">
        <v>754</v>
      </c>
      <c r="D1850" s="1" t="s">
        <v>752</v>
      </c>
    </row>
    <row r="1851" spans="1:4" x14ac:dyDescent="0.25">
      <c r="A1851" s="28">
        <v>52518</v>
      </c>
      <c r="B1851" s="24" t="s">
        <v>467</v>
      </c>
      <c r="C1851" s="1" t="s">
        <v>749</v>
      </c>
      <c r="D1851" s="1" t="s">
        <v>752</v>
      </c>
    </row>
    <row r="1852" spans="1:4" x14ac:dyDescent="0.25">
      <c r="A1852" s="28">
        <v>52519</v>
      </c>
      <c r="B1852" s="24" t="s">
        <v>507</v>
      </c>
      <c r="C1852" s="1" t="s">
        <v>749</v>
      </c>
      <c r="D1852" s="1" t="s">
        <v>370</v>
      </c>
    </row>
    <row r="1853" spans="1:4" x14ac:dyDescent="0.25">
      <c r="A1853" s="28">
        <v>52520</v>
      </c>
      <c r="B1853" s="24" t="s">
        <v>506</v>
      </c>
      <c r="C1853" s="1" t="s">
        <v>749</v>
      </c>
      <c r="D1853" s="1" t="s">
        <v>370</v>
      </c>
    </row>
    <row r="1854" spans="1:4" x14ac:dyDescent="0.25">
      <c r="A1854" s="28">
        <v>52521</v>
      </c>
      <c r="B1854" s="24" t="s">
        <v>3360</v>
      </c>
      <c r="C1854" s="1" t="s">
        <v>749</v>
      </c>
      <c r="D1854" s="1" t="s">
        <v>370</v>
      </c>
    </row>
    <row r="1855" spans="1:4" x14ac:dyDescent="0.25">
      <c r="A1855" s="28">
        <v>52522</v>
      </c>
      <c r="B1855" s="24" t="s">
        <v>505</v>
      </c>
      <c r="C1855" s="1" t="s">
        <v>749</v>
      </c>
      <c r="D1855" s="1" t="s">
        <v>370</v>
      </c>
    </row>
    <row r="1856" spans="1:4" x14ac:dyDescent="0.25">
      <c r="A1856" s="28">
        <v>52523</v>
      </c>
      <c r="B1856" s="24" t="s">
        <v>406</v>
      </c>
      <c r="C1856" s="1" t="s">
        <v>749</v>
      </c>
      <c r="D1856" s="1" t="s">
        <v>370</v>
      </c>
    </row>
    <row r="1857" spans="1:4" x14ac:dyDescent="0.25">
      <c r="A1857" s="28">
        <v>52524</v>
      </c>
      <c r="B1857" s="24" t="s">
        <v>2373</v>
      </c>
      <c r="C1857" s="1" t="s">
        <v>754</v>
      </c>
      <c r="D1857" s="1" t="s">
        <v>370</v>
      </c>
    </row>
    <row r="1858" spans="1:4" x14ac:dyDescent="0.25">
      <c r="A1858" s="28">
        <v>52525</v>
      </c>
      <c r="B1858" s="24" t="s">
        <v>491</v>
      </c>
      <c r="C1858" s="1" t="s">
        <v>749</v>
      </c>
      <c r="D1858" s="1" t="s">
        <v>370</v>
      </c>
    </row>
    <row r="1859" spans="1:4" x14ac:dyDescent="0.25">
      <c r="A1859" s="28">
        <v>52526</v>
      </c>
      <c r="B1859" s="24" t="s">
        <v>767</v>
      </c>
      <c r="C1859" s="1" t="s">
        <v>754</v>
      </c>
      <c r="D1859" s="1" t="s">
        <v>370</v>
      </c>
    </row>
    <row r="1860" spans="1:4" x14ac:dyDescent="0.25">
      <c r="A1860" s="28">
        <v>52527</v>
      </c>
      <c r="B1860" s="24" t="s">
        <v>2124</v>
      </c>
      <c r="C1860" s="1" t="s">
        <v>754</v>
      </c>
      <c r="D1860" s="1" t="s">
        <v>370</v>
      </c>
    </row>
    <row r="1861" spans="1:4" x14ac:dyDescent="0.25">
      <c r="A1861" s="28">
        <v>52528</v>
      </c>
      <c r="B1861" s="24" t="s">
        <v>2185</v>
      </c>
      <c r="C1861" s="1" t="s">
        <v>754</v>
      </c>
      <c r="D1861" s="1" t="s">
        <v>370</v>
      </c>
    </row>
    <row r="1862" spans="1:4" x14ac:dyDescent="0.25">
      <c r="A1862" s="28">
        <v>52529</v>
      </c>
      <c r="B1862" s="24" t="s">
        <v>1777</v>
      </c>
      <c r="C1862" s="1" t="s">
        <v>749</v>
      </c>
      <c r="D1862" s="1" t="s">
        <v>752</v>
      </c>
    </row>
    <row r="1863" spans="1:4" x14ac:dyDescent="0.25">
      <c r="A1863" s="28">
        <v>52530</v>
      </c>
      <c r="B1863" s="24" t="s">
        <v>509</v>
      </c>
      <c r="C1863" s="1" t="s">
        <v>749</v>
      </c>
      <c r="D1863" s="1" t="s">
        <v>370</v>
      </c>
    </row>
    <row r="1864" spans="1:4" x14ac:dyDescent="0.25">
      <c r="A1864" s="28">
        <v>52531</v>
      </c>
      <c r="B1864" s="24" t="s">
        <v>2237</v>
      </c>
      <c r="C1864" s="1" t="s">
        <v>754</v>
      </c>
      <c r="D1864" s="1" t="s">
        <v>751</v>
      </c>
    </row>
    <row r="1865" spans="1:4" x14ac:dyDescent="0.25">
      <c r="A1865" s="28">
        <v>52532</v>
      </c>
      <c r="B1865" s="24" t="s">
        <v>324</v>
      </c>
      <c r="C1865" s="1" t="s">
        <v>749</v>
      </c>
      <c r="D1865" s="1" t="s">
        <v>370</v>
      </c>
    </row>
    <row r="1866" spans="1:4" x14ac:dyDescent="0.25">
      <c r="A1866" s="28">
        <v>52533</v>
      </c>
      <c r="B1866" s="24" t="s">
        <v>257</v>
      </c>
      <c r="C1866" s="1" t="s">
        <v>754</v>
      </c>
      <c r="D1866" s="1" t="s">
        <v>771</v>
      </c>
    </row>
    <row r="1867" spans="1:4" x14ac:dyDescent="0.25">
      <c r="A1867" s="28">
        <v>52534</v>
      </c>
      <c r="B1867" s="24" t="s">
        <v>1741</v>
      </c>
      <c r="C1867" s="1" t="s">
        <v>749</v>
      </c>
      <c r="D1867" s="1" t="s">
        <v>752</v>
      </c>
    </row>
    <row r="1868" spans="1:4" x14ac:dyDescent="0.25">
      <c r="A1868" s="28">
        <v>52535</v>
      </c>
      <c r="B1868" s="24" t="s">
        <v>2441</v>
      </c>
      <c r="C1868" s="1" t="s">
        <v>754</v>
      </c>
      <c r="D1868" s="1" t="s">
        <v>753</v>
      </c>
    </row>
    <row r="1869" spans="1:4" x14ac:dyDescent="0.25">
      <c r="A1869" s="28">
        <v>52536</v>
      </c>
      <c r="B1869" s="24" t="s">
        <v>769</v>
      </c>
      <c r="C1869" s="1" t="s">
        <v>754</v>
      </c>
      <c r="D1869" s="1" t="s">
        <v>751</v>
      </c>
    </row>
    <row r="1870" spans="1:4" x14ac:dyDescent="0.25">
      <c r="A1870" s="28">
        <v>52537</v>
      </c>
      <c r="B1870" s="24" t="s">
        <v>1418</v>
      </c>
      <c r="C1870" s="1" t="s">
        <v>754</v>
      </c>
      <c r="D1870" s="1" t="s">
        <v>752</v>
      </c>
    </row>
    <row r="1871" spans="1:4" x14ac:dyDescent="0.25">
      <c r="A1871" s="28">
        <v>52538</v>
      </c>
      <c r="B1871" s="24" t="s">
        <v>849</v>
      </c>
      <c r="C1871" s="1" t="s">
        <v>754</v>
      </c>
      <c r="D1871" s="1" t="s">
        <v>370</v>
      </c>
    </row>
    <row r="1872" spans="1:4" x14ac:dyDescent="0.25">
      <c r="A1872" s="28">
        <v>52539</v>
      </c>
      <c r="B1872" s="24" t="s">
        <v>1198</v>
      </c>
      <c r="C1872" s="1" t="s">
        <v>754</v>
      </c>
      <c r="D1872" s="1" t="s">
        <v>370</v>
      </c>
    </row>
    <row r="1873" spans="1:4" x14ac:dyDescent="0.25">
      <c r="A1873" s="28">
        <v>52540</v>
      </c>
      <c r="B1873" s="24" t="s">
        <v>1274</v>
      </c>
      <c r="C1873" s="1" t="s">
        <v>754</v>
      </c>
      <c r="D1873" s="1" t="s">
        <v>751</v>
      </c>
    </row>
    <row r="1874" spans="1:4" x14ac:dyDescent="0.25">
      <c r="A1874" s="28">
        <v>52541</v>
      </c>
      <c r="B1874" s="24" t="s">
        <v>2442</v>
      </c>
      <c r="C1874" s="1" t="s">
        <v>754</v>
      </c>
      <c r="D1874" s="1" t="s">
        <v>752</v>
      </c>
    </row>
    <row r="1875" spans="1:4" x14ac:dyDescent="0.25">
      <c r="A1875" s="28">
        <v>52542</v>
      </c>
      <c r="B1875" s="24" t="s">
        <v>2443</v>
      </c>
      <c r="C1875" s="1" t="s">
        <v>754</v>
      </c>
      <c r="D1875" s="1" t="s">
        <v>370</v>
      </c>
    </row>
    <row r="1876" spans="1:4" x14ac:dyDescent="0.25">
      <c r="A1876" s="28">
        <v>52543</v>
      </c>
      <c r="B1876" s="24" t="s">
        <v>2444</v>
      </c>
      <c r="C1876" s="1" t="s">
        <v>754</v>
      </c>
      <c r="D1876" s="1" t="s">
        <v>370</v>
      </c>
    </row>
    <row r="1877" spans="1:4" x14ac:dyDescent="0.25">
      <c r="A1877" s="28">
        <v>52544</v>
      </c>
      <c r="B1877" s="24" t="s">
        <v>2445</v>
      </c>
      <c r="C1877" s="1" t="s">
        <v>749</v>
      </c>
      <c r="D1877" s="1" t="s">
        <v>370</v>
      </c>
    </row>
    <row r="1878" spans="1:4" x14ac:dyDescent="0.25">
      <c r="A1878" s="28">
        <v>52545</v>
      </c>
      <c r="B1878" s="24" t="s">
        <v>2830</v>
      </c>
      <c r="C1878" s="1" t="s">
        <v>754</v>
      </c>
      <c r="D1878" s="1" t="s">
        <v>370</v>
      </c>
    </row>
    <row r="1879" spans="1:4" x14ac:dyDescent="0.25">
      <c r="A1879" s="28">
        <v>52546</v>
      </c>
      <c r="B1879" s="24" t="s">
        <v>2487</v>
      </c>
      <c r="C1879" s="1" t="s">
        <v>754</v>
      </c>
      <c r="D1879" s="1" t="s">
        <v>370</v>
      </c>
    </row>
    <row r="1880" spans="1:4" x14ac:dyDescent="0.25">
      <c r="A1880" s="28">
        <v>52547</v>
      </c>
      <c r="B1880" s="24" t="s">
        <v>2488</v>
      </c>
      <c r="C1880" s="1" t="s">
        <v>754</v>
      </c>
      <c r="D1880" s="1" t="s">
        <v>370</v>
      </c>
    </row>
    <row r="1881" spans="1:4" x14ac:dyDescent="0.25">
      <c r="A1881" s="28">
        <v>52548</v>
      </c>
      <c r="B1881" s="24" t="s">
        <v>3147</v>
      </c>
      <c r="C1881" s="1" t="s">
        <v>754</v>
      </c>
      <c r="D1881" s="1" t="s">
        <v>370</v>
      </c>
    </row>
    <row r="1882" spans="1:4" x14ac:dyDescent="0.25">
      <c r="A1882" s="28">
        <v>52549</v>
      </c>
      <c r="B1882" s="24" t="s">
        <v>3166</v>
      </c>
      <c r="C1882" s="1" t="s">
        <v>754</v>
      </c>
      <c r="D1882" s="1" t="s">
        <v>370</v>
      </c>
    </row>
    <row r="1883" spans="1:4" x14ac:dyDescent="0.25">
      <c r="A1883" s="28">
        <v>52550</v>
      </c>
      <c r="B1883" s="24" t="s">
        <v>3475</v>
      </c>
      <c r="C1883" s="1" t="s">
        <v>754</v>
      </c>
      <c r="D1883" s="1" t="s">
        <v>370</v>
      </c>
    </row>
    <row r="1884" spans="1:4" x14ac:dyDescent="0.25">
      <c r="A1884" s="28">
        <v>52551</v>
      </c>
      <c r="B1884" s="24" t="s">
        <v>3476</v>
      </c>
      <c r="C1884" s="1" t="s">
        <v>754</v>
      </c>
      <c r="D1884" s="1" t="s">
        <v>370</v>
      </c>
    </row>
    <row r="1885" spans="1:4" x14ac:dyDescent="0.25">
      <c r="A1885" s="28">
        <v>52552</v>
      </c>
      <c r="B1885" s="24" t="s">
        <v>3477</v>
      </c>
      <c r="C1885" s="1" t="s">
        <v>749</v>
      </c>
      <c r="D1885" s="1" t="s">
        <v>370</v>
      </c>
    </row>
    <row r="1886" spans="1:4" x14ac:dyDescent="0.25">
      <c r="A1886" s="28">
        <v>52553</v>
      </c>
      <c r="B1886" s="24" t="s">
        <v>3568</v>
      </c>
      <c r="C1886" s="1" t="s">
        <v>754</v>
      </c>
      <c r="D1886" s="1" t="s">
        <v>752</v>
      </c>
    </row>
    <row r="1887" spans="1:4" x14ac:dyDescent="0.25">
      <c r="A1887" s="28">
        <v>52554</v>
      </c>
      <c r="B1887" s="24" t="s">
        <v>3634</v>
      </c>
      <c r="C1887" s="1" t="s">
        <v>754</v>
      </c>
      <c r="D1887" s="1" t="s">
        <v>370</v>
      </c>
    </row>
    <row r="1888" spans="1:4" x14ac:dyDescent="0.25">
      <c r="A1888" s="28">
        <v>52555</v>
      </c>
      <c r="B1888" s="24" t="s">
        <v>3635</v>
      </c>
      <c r="C1888" s="1" t="s">
        <v>754</v>
      </c>
      <c r="D1888" s="1" t="s">
        <v>370</v>
      </c>
    </row>
    <row r="1889" spans="1:4" x14ac:dyDescent="0.25">
      <c r="A1889" s="28">
        <v>52556</v>
      </c>
      <c r="B1889" s="24" t="s">
        <v>3636</v>
      </c>
      <c r="C1889" s="1" t="s">
        <v>754</v>
      </c>
      <c r="D1889" s="1" t="s">
        <v>370</v>
      </c>
    </row>
    <row r="1890" spans="1:4" x14ac:dyDescent="0.25">
      <c r="A1890" s="28">
        <v>52557</v>
      </c>
      <c r="B1890" s="24" t="s">
        <v>3809</v>
      </c>
      <c r="C1890" s="1" t="s">
        <v>749</v>
      </c>
      <c r="D1890" s="1" t="s">
        <v>370</v>
      </c>
    </row>
    <row r="1891" spans="1:4" x14ac:dyDescent="0.25">
      <c r="A1891" s="28">
        <v>52558</v>
      </c>
      <c r="B1891" s="24" t="s">
        <v>3810</v>
      </c>
      <c r="C1891" s="1" t="s">
        <v>749</v>
      </c>
      <c r="D1891" s="1" t="s">
        <v>370</v>
      </c>
    </row>
    <row r="1892" spans="1:4" x14ac:dyDescent="0.25">
      <c r="A1892" s="28">
        <v>52559</v>
      </c>
      <c r="B1892" s="24" t="s">
        <v>3811</v>
      </c>
      <c r="C1892" s="1" t="s">
        <v>754</v>
      </c>
      <c r="D1892" s="1" t="s">
        <v>370</v>
      </c>
    </row>
    <row r="1893" spans="1:4" x14ac:dyDescent="0.25">
      <c r="A1893" s="28">
        <v>52560</v>
      </c>
      <c r="B1893" s="24" t="s">
        <v>4059</v>
      </c>
      <c r="C1893" s="1" t="s">
        <v>754</v>
      </c>
      <c r="D1893" s="1" t="s">
        <v>370</v>
      </c>
    </row>
    <row r="1894" spans="1:4" x14ac:dyDescent="0.25">
      <c r="A1894" s="28">
        <v>52561</v>
      </c>
      <c r="B1894" s="24" t="s">
        <v>4511</v>
      </c>
      <c r="C1894" s="1" t="s">
        <v>754</v>
      </c>
      <c r="D1894" s="1" t="s">
        <v>370</v>
      </c>
    </row>
    <row r="1895" spans="1:4" x14ac:dyDescent="0.25">
      <c r="A1895" s="28">
        <v>52562</v>
      </c>
      <c r="B1895" s="24" t="s">
        <v>4512</v>
      </c>
      <c r="C1895" s="1" t="s">
        <v>749</v>
      </c>
      <c r="D1895" s="1" t="s">
        <v>370</v>
      </c>
    </row>
    <row r="1896" spans="1:4" x14ac:dyDescent="0.25">
      <c r="A1896" s="28">
        <v>52563</v>
      </c>
      <c r="B1896" s="24" t="s">
        <v>4572</v>
      </c>
      <c r="C1896" s="1" t="s">
        <v>754</v>
      </c>
      <c r="D1896" s="1" t="s">
        <v>370</v>
      </c>
    </row>
    <row r="1897" spans="1:4" x14ac:dyDescent="0.25">
      <c r="A1897" s="28">
        <v>52564</v>
      </c>
      <c r="B1897" s="24" t="s">
        <v>4643</v>
      </c>
      <c r="C1897" s="1" t="s">
        <v>754</v>
      </c>
      <c r="D1897" s="1" t="s">
        <v>370</v>
      </c>
    </row>
    <row r="1898" spans="1:4" x14ac:dyDescent="0.25">
      <c r="A1898" s="28">
        <v>52565</v>
      </c>
      <c r="B1898" s="24" t="s">
        <v>10108</v>
      </c>
      <c r="C1898" s="1" t="s">
        <v>754</v>
      </c>
      <c r="D1898" s="1" t="s">
        <v>370</v>
      </c>
    </row>
    <row r="1899" spans="1:4" x14ac:dyDescent="0.25">
      <c r="A1899" s="28">
        <v>53101</v>
      </c>
      <c r="B1899" s="24" t="s">
        <v>395</v>
      </c>
      <c r="C1899" s="1" t="s">
        <v>749</v>
      </c>
      <c r="D1899" s="1" t="s">
        <v>370</v>
      </c>
    </row>
    <row r="1900" spans="1:4" x14ac:dyDescent="0.25">
      <c r="A1900" s="28">
        <v>53102</v>
      </c>
      <c r="B1900" s="24" t="s">
        <v>2251</v>
      </c>
      <c r="C1900" s="1" t="s">
        <v>754</v>
      </c>
      <c r="D1900" s="1" t="s">
        <v>752</v>
      </c>
    </row>
    <row r="1901" spans="1:4" x14ac:dyDescent="0.25">
      <c r="A1901" s="28">
        <v>53103</v>
      </c>
      <c r="B1901" s="24" t="s">
        <v>481</v>
      </c>
      <c r="C1901" s="1" t="s">
        <v>749</v>
      </c>
      <c r="D1901" s="1" t="s">
        <v>752</v>
      </c>
    </row>
    <row r="1902" spans="1:4" x14ac:dyDescent="0.25">
      <c r="A1902" s="28">
        <v>53104</v>
      </c>
      <c r="B1902" s="24" t="s">
        <v>1291</v>
      </c>
      <c r="C1902" s="1" t="s">
        <v>754</v>
      </c>
      <c r="D1902" s="1" t="s">
        <v>370</v>
      </c>
    </row>
    <row r="1903" spans="1:4" x14ac:dyDescent="0.25">
      <c r="A1903" s="28">
        <v>53105</v>
      </c>
      <c r="B1903" s="24" t="s">
        <v>3361</v>
      </c>
      <c r="C1903" s="1" t="s">
        <v>754</v>
      </c>
      <c r="D1903" s="1" t="s">
        <v>370</v>
      </c>
    </row>
    <row r="1904" spans="1:4" x14ac:dyDescent="0.25">
      <c r="A1904" s="28">
        <v>53106</v>
      </c>
      <c r="B1904" s="24" t="s">
        <v>929</v>
      </c>
      <c r="C1904" s="1" t="s">
        <v>754</v>
      </c>
      <c r="D1904" s="1" t="s">
        <v>752</v>
      </c>
    </row>
    <row r="1905" spans="1:4" x14ac:dyDescent="0.25">
      <c r="A1905" s="28">
        <v>53107</v>
      </c>
      <c r="B1905" s="24" t="s">
        <v>930</v>
      </c>
      <c r="C1905" s="1" t="s">
        <v>754</v>
      </c>
      <c r="D1905" s="1" t="s">
        <v>752</v>
      </c>
    </row>
    <row r="1906" spans="1:4" x14ac:dyDescent="0.25">
      <c r="A1906" s="28">
        <v>53108</v>
      </c>
      <c r="B1906" s="24" t="s">
        <v>931</v>
      </c>
      <c r="C1906" s="1" t="s">
        <v>754</v>
      </c>
      <c r="D1906" s="1" t="s">
        <v>752</v>
      </c>
    </row>
    <row r="1907" spans="1:4" x14ac:dyDescent="0.25">
      <c r="A1907" s="28">
        <v>53109</v>
      </c>
      <c r="B1907" s="24" t="s">
        <v>1310</v>
      </c>
      <c r="C1907" s="1" t="s">
        <v>754</v>
      </c>
      <c r="D1907" s="1" t="s">
        <v>752</v>
      </c>
    </row>
    <row r="1908" spans="1:4" x14ac:dyDescent="0.25">
      <c r="A1908" s="28">
        <v>53110</v>
      </c>
      <c r="B1908" s="24" t="s">
        <v>932</v>
      </c>
      <c r="C1908" s="1" t="s">
        <v>754</v>
      </c>
      <c r="D1908" s="1" t="s">
        <v>752</v>
      </c>
    </row>
    <row r="1909" spans="1:4" x14ac:dyDescent="0.25">
      <c r="A1909" s="28">
        <v>53111</v>
      </c>
      <c r="B1909" s="24" t="s">
        <v>933</v>
      </c>
      <c r="C1909" s="1" t="s">
        <v>754</v>
      </c>
      <c r="D1909" s="1" t="s">
        <v>752</v>
      </c>
    </row>
    <row r="1910" spans="1:4" x14ac:dyDescent="0.25">
      <c r="A1910" s="28">
        <v>53112</v>
      </c>
      <c r="B1910" s="24" t="s">
        <v>934</v>
      </c>
      <c r="C1910" s="1" t="s">
        <v>754</v>
      </c>
      <c r="D1910" s="1" t="s">
        <v>752</v>
      </c>
    </row>
    <row r="1911" spans="1:4" x14ac:dyDescent="0.25">
      <c r="A1911" s="28">
        <v>53113</v>
      </c>
      <c r="B1911" s="24" t="s">
        <v>1329</v>
      </c>
      <c r="C1911" s="1" t="s">
        <v>754</v>
      </c>
      <c r="D1911" s="1" t="s">
        <v>752</v>
      </c>
    </row>
    <row r="1912" spans="1:4" x14ac:dyDescent="0.25">
      <c r="A1912" s="28">
        <v>53114</v>
      </c>
      <c r="B1912" s="24" t="s">
        <v>935</v>
      </c>
      <c r="C1912" s="1" t="s">
        <v>754</v>
      </c>
      <c r="D1912" s="1" t="s">
        <v>752</v>
      </c>
    </row>
    <row r="1913" spans="1:4" x14ac:dyDescent="0.25">
      <c r="A1913" s="28">
        <v>53115</v>
      </c>
      <c r="B1913" s="24" t="s">
        <v>1327</v>
      </c>
      <c r="C1913" s="1" t="s">
        <v>754</v>
      </c>
      <c r="D1913" s="1" t="s">
        <v>752</v>
      </c>
    </row>
    <row r="1914" spans="1:4" x14ac:dyDescent="0.25">
      <c r="A1914" s="28">
        <v>53116</v>
      </c>
      <c r="B1914" s="24" t="s">
        <v>1320</v>
      </c>
      <c r="C1914" s="1" t="s">
        <v>754</v>
      </c>
      <c r="D1914" s="1" t="s">
        <v>752</v>
      </c>
    </row>
    <row r="1915" spans="1:4" x14ac:dyDescent="0.25">
      <c r="A1915" s="28">
        <v>53117</v>
      </c>
      <c r="B1915" s="24" t="s">
        <v>1319</v>
      </c>
      <c r="C1915" s="1" t="s">
        <v>754</v>
      </c>
      <c r="D1915" s="1" t="s">
        <v>752</v>
      </c>
    </row>
    <row r="1916" spans="1:4" x14ac:dyDescent="0.25">
      <c r="A1916" s="28">
        <v>53118</v>
      </c>
      <c r="B1916" s="24" t="s">
        <v>936</v>
      </c>
      <c r="C1916" s="1" t="s">
        <v>754</v>
      </c>
      <c r="D1916" s="1" t="s">
        <v>752</v>
      </c>
    </row>
    <row r="1917" spans="1:4" x14ac:dyDescent="0.25">
      <c r="A1917" s="28">
        <v>53119</v>
      </c>
      <c r="B1917" s="24" t="s">
        <v>1325</v>
      </c>
      <c r="C1917" s="1" t="s">
        <v>754</v>
      </c>
      <c r="D1917" s="1" t="s">
        <v>752</v>
      </c>
    </row>
    <row r="1918" spans="1:4" x14ac:dyDescent="0.25">
      <c r="A1918" s="28">
        <v>53120</v>
      </c>
      <c r="B1918" s="24" t="s">
        <v>2175</v>
      </c>
      <c r="C1918" s="1" t="s">
        <v>754</v>
      </c>
      <c r="D1918" s="1" t="s">
        <v>752</v>
      </c>
    </row>
    <row r="1919" spans="1:4" x14ac:dyDescent="0.25">
      <c r="A1919" s="28">
        <v>53121</v>
      </c>
      <c r="B1919" s="24" t="s">
        <v>482</v>
      </c>
      <c r="C1919" s="1" t="s">
        <v>749</v>
      </c>
      <c r="D1919" s="1" t="s">
        <v>752</v>
      </c>
    </row>
    <row r="1920" spans="1:4" x14ac:dyDescent="0.25">
      <c r="A1920" s="28">
        <v>53122</v>
      </c>
      <c r="B1920" s="24" t="s">
        <v>453</v>
      </c>
      <c r="C1920" s="1" t="s">
        <v>749</v>
      </c>
      <c r="D1920" s="1" t="s">
        <v>752</v>
      </c>
    </row>
    <row r="1921" spans="1:4" x14ac:dyDescent="0.25">
      <c r="A1921" s="28">
        <v>53123</v>
      </c>
      <c r="B1921" s="24" t="s">
        <v>2192</v>
      </c>
      <c r="C1921" s="1" t="s">
        <v>754</v>
      </c>
      <c r="D1921" s="1" t="s">
        <v>752</v>
      </c>
    </row>
    <row r="1922" spans="1:4" x14ac:dyDescent="0.25">
      <c r="A1922" s="28">
        <v>53124</v>
      </c>
      <c r="B1922" s="24" t="s">
        <v>937</v>
      </c>
      <c r="C1922" s="1" t="s">
        <v>749</v>
      </c>
      <c r="D1922" s="1" t="s">
        <v>753</v>
      </c>
    </row>
    <row r="1923" spans="1:4" x14ac:dyDescent="0.25">
      <c r="A1923" s="28">
        <v>53125</v>
      </c>
      <c r="B1923" s="24" t="s">
        <v>1606</v>
      </c>
      <c r="C1923" s="1" t="s">
        <v>749</v>
      </c>
      <c r="D1923" s="1" t="s">
        <v>752</v>
      </c>
    </row>
    <row r="1924" spans="1:4" x14ac:dyDescent="0.25">
      <c r="A1924" s="28">
        <v>53126</v>
      </c>
      <c r="B1924" s="24" t="s">
        <v>2199</v>
      </c>
      <c r="C1924" s="1" t="s">
        <v>754</v>
      </c>
      <c r="D1924" s="1" t="s">
        <v>753</v>
      </c>
    </row>
    <row r="1925" spans="1:4" x14ac:dyDescent="0.25">
      <c r="A1925" s="28">
        <v>53127</v>
      </c>
      <c r="B1925" s="24" t="s">
        <v>2176</v>
      </c>
      <c r="C1925" s="1" t="s">
        <v>754</v>
      </c>
      <c r="D1925" s="1" t="s">
        <v>752</v>
      </c>
    </row>
    <row r="1926" spans="1:4" x14ac:dyDescent="0.25">
      <c r="A1926" s="28">
        <v>53128</v>
      </c>
      <c r="B1926" s="24" t="s">
        <v>427</v>
      </c>
      <c r="C1926" s="1" t="s">
        <v>749</v>
      </c>
      <c r="D1926" s="1" t="s">
        <v>370</v>
      </c>
    </row>
    <row r="1927" spans="1:4" x14ac:dyDescent="0.25">
      <c r="A1927" s="28">
        <v>53129</v>
      </c>
      <c r="B1927" s="24" t="s">
        <v>2371</v>
      </c>
      <c r="C1927" s="1" t="s">
        <v>754</v>
      </c>
      <c r="D1927" s="1" t="s">
        <v>370</v>
      </c>
    </row>
    <row r="1928" spans="1:4" x14ac:dyDescent="0.25">
      <c r="A1928" s="28">
        <v>53130</v>
      </c>
      <c r="B1928" s="24" t="s">
        <v>2158</v>
      </c>
      <c r="C1928" s="1" t="s">
        <v>754</v>
      </c>
      <c r="D1928" s="1" t="s">
        <v>752</v>
      </c>
    </row>
    <row r="1929" spans="1:4" x14ac:dyDescent="0.25">
      <c r="A1929" s="28">
        <v>53131</v>
      </c>
      <c r="B1929" s="24" t="s">
        <v>2119</v>
      </c>
      <c r="C1929" s="1" t="s">
        <v>754</v>
      </c>
      <c r="D1929" s="1" t="s">
        <v>752</v>
      </c>
    </row>
    <row r="1930" spans="1:4" x14ac:dyDescent="0.25">
      <c r="A1930" s="28">
        <v>53132</v>
      </c>
      <c r="B1930" s="24" t="s">
        <v>2157</v>
      </c>
      <c r="C1930" s="1" t="s">
        <v>754</v>
      </c>
      <c r="D1930" s="1" t="s">
        <v>752</v>
      </c>
    </row>
    <row r="1931" spans="1:4" x14ac:dyDescent="0.25">
      <c r="A1931" s="28">
        <v>53133</v>
      </c>
      <c r="B1931" s="24" t="s">
        <v>457</v>
      </c>
      <c r="C1931" s="1" t="s">
        <v>749</v>
      </c>
      <c r="D1931" s="1" t="s">
        <v>752</v>
      </c>
    </row>
    <row r="1932" spans="1:4" x14ac:dyDescent="0.25">
      <c r="A1932" s="28">
        <v>53134</v>
      </c>
      <c r="B1932" s="24" t="s">
        <v>2276</v>
      </c>
      <c r="C1932" s="1" t="s">
        <v>754</v>
      </c>
      <c r="D1932" s="1" t="s">
        <v>752</v>
      </c>
    </row>
    <row r="1933" spans="1:4" x14ac:dyDescent="0.25">
      <c r="A1933" s="28">
        <v>53135</v>
      </c>
      <c r="B1933" s="24" t="s">
        <v>2243</v>
      </c>
      <c r="C1933" s="1" t="s">
        <v>754</v>
      </c>
      <c r="D1933" s="1" t="s">
        <v>753</v>
      </c>
    </row>
    <row r="1934" spans="1:4" x14ac:dyDescent="0.25">
      <c r="A1934" s="28">
        <v>53136</v>
      </c>
      <c r="B1934" s="24" t="s">
        <v>1576</v>
      </c>
      <c r="C1934" s="1" t="s">
        <v>750</v>
      </c>
      <c r="D1934" s="1" t="s">
        <v>354</v>
      </c>
    </row>
    <row r="1935" spans="1:4" x14ac:dyDescent="0.25">
      <c r="A1935" s="28">
        <v>53137</v>
      </c>
      <c r="B1935" s="24" t="s">
        <v>2123</v>
      </c>
      <c r="C1935" s="1" t="s">
        <v>754</v>
      </c>
      <c r="D1935" s="1" t="s">
        <v>752</v>
      </c>
    </row>
    <row r="1936" spans="1:4" x14ac:dyDescent="0.25">
      <c r="A1936" s="28">
        <v>53138</v>
      </c>
      <c r="B1936" s="24" t="s">
        <v>1719</v>
      </c>
      <c r="C1936" s="1" t="s">
        <v>749</v>
      </c>
      <c r="D1936" s="1" t="s">
        <v>752</v>
      </c>
    </row>
    <row r="1937" spans="1:4" x14ac:dyDescent="0.25">
      <c r="A1937" s="28">
        <v>53139</v>
      </c>
      <c r="B1937" s="24" t="s">
        <v>461</v>
      </c>
      <c r="C1937" s="1" t="s">
        <v>749</v>
      </c>
      <c r="D1937" s="1" t="s">
        <v>752</v>
      </c>
    </row>
    <row r="1938" spans="1:4" x14ac:dyDescent="0.25">
      <c r="A1938" s="28">
        <v>53140</v>
      </c>
      <c r="B1938" s="24" t="s">
        <v>2284</v>
      </c>
      <c r="C1938" s="1" t="s">
        <v>754</v>
      </c>
      <c r="D1938" s="1" t="s">
        <v>752</v>
      </c>
    </row>
    <row r="1939" spans="1:4" x14ac:dyDescent="0.25">
      <c r="A1939" s="28">
        <v>53141</v>
      </c>
      <c r="B1939" s="24" t="s">
        <v>459</v>
      </c>
      <c r="C1939" s="1" t="s">
        <v>749</v>
      </c>
      <c r="D1939" s="1" t="s">
        <v>752</v>
      </c>
    </row>
    <row r="1940" spans="1:4" x14ac:dyDescent="0.25">
      <c r="A1940" s="28">
        <v>53142</v>
      </c>
      <c r="B1940" s="24" t="s">
        <v>1382</v>
      </c>
      <c r="C1940" s="1" t="s">
        <v>754</v>
      </c>
      <c r="D1940" s="1" t="s">
        <v>370</v>
      </c>
    </row>
    <row r="1941" spans="1:4" x14ac:dyDescent="0.25">
      <c r="A1941" s="28">
        <v>53143</v>
      </c>
      <c r="B1941" s="24" t="s">
        <v>477</v>
      </c>
      <c r="C1941" s="1" t="s">
        <v>749</v>
      </c>
      <c r="D1941" s="1" t="s">
        <v>753</v>
      </c>
    </row>
    <row r="1942" spans="1:4" x14ac:dyDescent="0.25">
      <c r="A1942" s="28">
        <v>53144</v>
      </c>
      <c r="B1942" s="24" t="s">
        <v>2195</v>
      </c>
      <c r="C1942" s="1" t="s">
        <v>754</v>
      </c>
      <c r="D1942" s="1" t="s">
        <v>753</v>
      </c>
    </row>
    <row r="1943" spans="1:4" x14ac:dyDescent="0.25">
      <c r="A1943" s="28">
        <v>53145</v>
      </c>
      <c r="B1943" s="24" t="s">
        <v>2266</v>
      </c>
      <c r="C1943" s="1" t="s">
        <v>754</v>
      </c>
      <c r="D1943" s="1" t="s">
        <v>752</v>
      </c>
    </row>
    <row r="1944" spans="1:4" x14ac:dyDescent="0.25">
      <c r="A1944" s="28">
        <v>53146</v>
      </c>
      <c r="B1944" s="24" t="s">
        <v>2287</v>
      </c>
      <c r="C1944" s="1" t="s">
        <v>754</v>
      </c>
      <c r="D1944" s="1" t="s">
        <v>752</v>
      </c>
    </row>
    <row r="1945" spans="1:4" x14ac:dyDescent="0.25">
      <c r="A1945" s="28">
        <v>53147</v>
      </c>
      <c r="B1945" s="24" t="s">
        <v>2165</v>
      </c>
      <c r="C1945" s="1" t="s">
        <v>754</v>
      </c>
      <c r="D1945" s="1" t="s">
        <v>752</v>
      </c>
    </row>
    <row r="1946" spans="1:4" x14ac:dyDescent="0.25">
      <c r="A1946" s="28">
        <v>53148</v>
      </c>
      <c r="B1946" s="24" t="s">
        <v>243</v>
      </c>
      <c r="C1946" s="1" t="s">
        <v>754</v>
      </c>
      <c r="D1946" s="1" t="s">
        <v>752</v>
      </c>
    </row>
    <row r="1947" spans="1:4" x14ac:dyDescent="0.25">
      <c r="A1947" s="28">
        <v>53149</v>
      </c>
      <c r="B1947" s="24" t="s">
        <v>244</v>
      </c>
      <c r="C1947" s="1" t="s">
        <v>754</v>
      </c>
      <c r="D1947" s="1" t="s">
        <v>752</v>
      </c>
    </row>
    <row r="1948" spans="1:4" x14ac:dyDescent="0.25">
      <c r="A1948" s="28">
        <v>53150</v>
      </c>
      <c r="B1948" s="24" t="s">
        <v>938</v>
      </c>
      <c r="C1948" s="1" t="s">
        <v>754</v>
      </c>
      <c r="D1948" s="1" t="s">
        <v>752</v>
      </c>
    </row>
    <row r="1949" spans="1:4" x14ac:dyDescent="0.25">
      <c r="A1949" s="28">
        <v>53151</v>
      </c>
      <c r="B1949" s="24" t="s">
        <v>245</v>
      </c>
      <c r="C1949" s="1" t="s">
        <v>754</v>
      </c>
      <c r="D1949" s="1" t="s">
        <v>752</v>
      </c>
    </row>
    <row r="1950" spans="1:4" x14ac:dyDescent="0.25">
      <c r="A1950" s="28">
        <v>53152</v>
      </c>
      <c r="B1950" s="24" t="s">
        <v>246</v>
      </c>
      <c r="C1950" s="1" t="s">
        <v>754</v>
      </c>
      <c r="D1950" s="1" t="s">
        <v>752</v>
      </c>
    </row>
    <row r="1951" spans="1:4" x14ac:dyDescent="0.25">
      <c r="A1951" s="28">
        <v>53153</v>
      </c>
      <c r="B1951" s="24" t="s">
        <v>247</v>
      </c>
      <c r="C1951" s="1" t="s">
        <v>754</v>
      </c>
      <c r="D1951" s="1" t="s">
        <v>752</v>
      </c>
    </row>
    <row r="1952" spans="1:4" x14ac:dyDescent="0.25">
      <c r="A1952" s="28">
        <v>53154</v>
      </c>
      <c r="B1952" s="24" t="s">
        <v>248</v>
      </c>
      <c r="C1952" s="1" t="s">
        <v>754</v>
      </c>
      <c r="D1952" s="1" t="s">
        <v>752</v>
      </c>
    </row>
    <row r="1953" spans="1:4" x14ac:dyDescent="0.25">
      <c r="A1953" s="28">
        <v>53155</v>
      </c>
      <c r="B1953" s="24" t="s">
        <v>250</v>
      </c>
      <c r="C1953" s="1" t="s">
        <v>754</v>
      </c>
      <c r="D1953" s="1" t="s">
        <v>752</v>
      </c>
    </row>
    <row r="1954" spans="1:4" x14ac:dyDescent="0.25">
      <c r="A1954" s="28">
        <v>53156</v>
      </c>
      <c r="B1954" s="24" t="s">
        <v>249</v>
      </c>
      <c r="C1954" s="1" t="s">
        <v>754</v>
      </c>
      <c r="D1954" s="1" t="s">
        <v>752</v>
      </c>
    </row>
    <row r="1955" spans="1:4" x14ac:dyDescent="0.25">
      <c r="A1955" s="28">
        <v>53157</v>
      </c>
      <c r="B1955" s="24" t="s">
        <v>251</v>
      </c>
      <c r="C1955" s="1" t="s">
        <v>754</v>
      </c>
      <c r="D1955" s="1" t="s">
        <v>752</v>
      </c>
    </row>
    <row r="1956" spans="1:4" x14ac:dyDescent="0.25">
      <c r="A1956" s="28">
        <v>53158</v>
      </c>
      <c r="B1956" s="24" t="s">
        <v>252</v>
      </c>
      <c r="C1956" s="1" t="s">
        <v>754</v>
      </c>
      <c r="D1956" s="1" t="s">
        <v>752</v>
      </c>
    </row>
    <row r="1957" spans="1:4" x14ac:dyDescent="0.25">
      <c r="A1957" s="28">
        <v>53159</v>
      </c>
      <c r="B1957" s="24" t="s">
        <v>2206</v>
      </c>
      <c r="C1957" s="1" t="s">
        <v>754</v>
      </c>
      <c r="D1957" s="1" t="s">
        <v>752</v>
      </c>
    </row>
    <row r="1958" spans="1:4" x14ac:dyDescent="0.25">
      <c r="A1958" s="28">
        <v>53160</v>
      </c>
      <c r="B1958" s="24" t="s">
        <v>2204</v>
      </c>
      <c r="C1958" s="1" t="s">
        <v>754</v>
      </c>
      <c r="D1958" s="1" t="s">
        <v>752</v>
      </c>
    </row>
    <row r="1959" spans="1:4" x14ac:dyDescent="0.25">
      <c r="A1959" s="28">
        <v>53161</v>
      </c>
      <c r="B1959" s="24" t="s">
        <v>2205</v>
      </c>
      <c r="C1959" s="1" t="s">
        <v>754</v>
      </c>
      <c r="D1959" s="1" t="s">
        <v>752</v>
      </c>
    </row>
    <row r="1960" spans="1:4" x14ac:dyDescent="0.25">
      <c r="A1960" s="28">
        <v>53162</v>
      </c>
      <c r="B1960" s="24" t="s">
        <v>2207</v>
      </c>
      <c r="C1960" s="1" t="s">
        <v>754</v>
      </c>
      <c r="D1960" s="1" t="s">
        <v>752</v>
      </c>
    </row>
    <row r="1961" spans="1:4" x14ac:dyDescent="0.25">
      <c r="A1961" s="28">
        <v>53163</v>
      </c>
      <c r="B1961" s="24" t="s">
        <v>2208</v>
      </c>
      <c r="C1961" s="1" t="s">
        <v>754</v>
      </c>
      <c r="D1961" s="1" t="s">
        <v>752</v>
      </c>
    </row>
    <row r="1962" spans="1:4" x14ac:dyDescent="0.25">
      <c r="A1962" s="28">
        <v>53164</v>
      </c>
      <c r="B1962" s="24" t="s">
        <v>2209</v>
      </c>
      <c r="C1962" s="1" t="s">
        <v>754</v>
      </c>
      <c r="D1962" s="1" t="s">
        <v>752</v>
      </c>
    </row>
    <row r="1963" spans="1:4" x14ac:dyDescent="0.25">
      <c r="A1963" s="28">
        <v>53165</v>
      </c>
      <c r="B1963" s="24" t="s">
        <v>415</v>
      </c>
      <c r="C1963" s="1" t="s">
        <v>749</v>
      </c>
      <c r="D1963" s="1" t="s">
        <v>752</v>
      </c>
    </row>
    <row r="1964" spans="1:4" x14ac:dyDescent="0.25">
      <c r="A1964" s="28">
        <v>53166</v>
      </c>
      <c r="B1964" s="24" t="s">
        <v>2223</v>
      </c>
      <c r="C1964" s="1" t="s">
        <v>754</v>
      </c>
      <c r="D1964" s="1" t="s">
        <v>752</v>
      </c>
    </row>
    <row r="1965" spans="1:4" x14ac:dyDescent="0.25">
      <c r="A1965" s="28">
        <v>53167</v>
      </c>
      <c r="B1965" s="24" t="s">
        <v>2227</v>
      </c>
      <c r="C1965" s="1" t="s">
        <v>754</v>
      </c>
      <c r="D1965" s="1" t="s">
        <v>752</v>
      </c>
    </row>
    <row r="1966" spans="1:4" x14ac:dyDescent="0.25">
      <c r="A1966" s="28">
        <v>53168</v>
      </c>
      <c r="B1966" s="24" t="s">
        <v>2224</v>
      </c>
      <c r="C1966" s="1" t="s">
        <v>754</v>
      </c>
      <c r="D1966" s="1" t="s">
        <v>752</v>
      </c>
    </row>
    <row r="1967" spans="1:4" x14ac:dyDescent="0.25">
      <c r="A1967" s="28">
        <v>53169</v>
      </c>
      <c r="B1967" s="24" t="s">
        <v>2225</v>
      </c>
      <c r="C1967" s="1" t="s">
        <v>754</v>
      </c>
      <c r="D1967" s="1" t="s">
        <v>752</v>
      </c>
    </row>
    <row r="1968" spans="1:4" x14ac:dyDescent="0.25">
      <c r="A1968" s="28">
        <v>53170</v>
      </c>
      <c r="B1968" s="24" t="s">
        <v>2229</v>
      </c>
      <c r="C1968" s="1" t="s">
        <v>754</v>
      </c>
      <c r="D1968" s="1" t="s">
        <v>752</v>
      </c>
    </row>
    <row r="1969" spans="1:4" x14ac:dyDescent="0.25">
      <c r="A1969" s="28">
        <v>53171</v>
      </c>
      <c r="B1969" s="24" t="s">
        <v>2230</v>
      </c>
      <c r="C1969" s="1" t="s">
        <v>754</v>
      </c>
      <c r="D1969" s="1" t="s">
        <v>752</v>
      </c>
    </row>
    <row r="1970" spans="1:4" x14ac:dyDescent="0.25">
      <c r="A1970" s="28">
        <v>53172</v>
      </c>
      <c r="B1970" s="24" t="s">
        <v>2226</v>
      </c>
      <c r="C1970" s="1" t="s">
        <v>754</v>
      </c>
      <c r="D1970" s="1" t="s">
        <v>752</v>
      </c>
    </row>
    <row r="1971" spans="1:4" x14ac:dyDescent="0.25">
      <c r="A1971" s="28">
        <v>53173</v>
      </c>
      <c r="B1971" s="24" t="s">
        <v>2203</v>
      </c>
      <c r="C1971" s="1" t="s">
        <v>754</v>
      </c>
      <c r="D1971" s="1" t="s">
        <v>752</v>
      </c>
    </row>
    <row r="1972" spans="1:4" x14ac:dyDescent="0.25">
      <c r="A1972" s="28">
        <v>53174</v>
      </c>
      <c r="B1972" s="24" t="s">
        <v>253</v>
      </c>
      <c r="C1972" s="1" t="s">
        <v>754</v>
      </c>
      <c r="D1972" s="1" t="s">
        <v>752</v>
      </c>
    </row>
    <row r="1973" spans="1:4" x14ac:dyDescent="0.25">
      <c r="A1973" s="28">
        <v>53175</v>
      </c>
      <c r="B1973" s="24" t="s">
        <v>2194</v>
      </c>
      <c r="C1973" s="1" t="s">
        <v>754</v>
      </c>
      <c r="D1973" s="1" t="s">
        <v>752</v>
      </c>
    </row>
    <row r="1974" spans="1:4" x14ac:dyDescent="0.25">
      <c r="A1974" s="28">
        <v>53176</v>
      </c>
      <c r="B1974" s="24" t="s">
        <v>939</v>
      </c>
      <c r="C1974" s="1" t="s">
        <v>754</v>
      </c>
      <c r="D1974" s="1" t="s">
        <v>752</v>
      </c>
    </row>
    <row r="1975" spans="1:4" x14ac:dyDescent="0.25">
      <c r="A1975" s="28">
        <v>53177</v>
      </c>
      <c r="B1975" s="24" t="s">
        <v>456</v>
      </c>
      <c r="C1975" s="1" t="s">
        <v>749</v>
      </c>
      <c r="D1975" s="1" t="s">
        <v>752</v>
      </c>
    </row>
    <row r="1976" spans="1:4" x14ac:dyDescent="0.25">
      <c r="A1976" s="28">
        <v>53178</v>
      </c>
      <c r="B1976" s="24" t="s">
        <v>1612</v>
      </c>
      <c r="C1976" s="1" t="s">
        <v>749</v>
      </c>
      <c r="D1976" s="1" t="s">
        <v>752</v>
      </c>
    </row>
    <row r="1977" spans="1:4" x14ac:dyDescent="0.25">
      <c r="A1977" s="28">
        <v>53179</v>
      </c>
      <c r="B1977" s="24" t="s">
        <v>2164</v>
      </c>
      <c r="C1977" s="1" t="s">
        <v>754</v>
      </c>
      <c r="D1977" s="1" t="s">
        <v>752</v>
      </c>
    </row>
    <row r="1978" spans="1:4" x14ac:dyDescent="0.25">
      <c r="A1978" s="28">
        <v>53180</v>
      </c>
      <c r="B1978" s="24" t="s">
        <v>1752</v>
      </c>
      <c r="C1978" s="1" t="s">
        <v>749</v>
      </c>
      <c r="D1978" s="1" t="s">
        <v>752</v>
      </c>
    </row>
    <row r="1979" spans="1:4" x14ac:dyDescent="0.25">
      <c r="A1979" s="28">
        <v>53181</v>
      </c>
      <c r="B1979" s="24" t="s">
        <v>1601</v>
      </c>
      <c r="C1979" s="1" t="s">
        <v>749</v>
      </c>
      <c r="D1979" s="1" t="s">
        <v>752</v>
      </c>
    </row>
    <row r="1980" spans="1:4" x14ac:dyDescent="0.25">
      <c r="A1980" s="28">
        <v>53182</v>
      </c>
      <c r="B1980" s="24" t="s">
        <v>2228</v>
      </c>
      <c r="C1980" s="1" t="s">
        <v>754</v>
      </c>
      <c r="D1980" s="1" t="s">
        <v>752</v>
      </c>
    </row>
    <row r="1981" spans="1:4" x14ac:dyDescent="0.25">
      <c r="A1981" s="28">
        <v>53183</v>
      </c>
      <c r="B1981" s="24" t="s">
        <v>2253</v>
      </c>
      <c r="C1981" s="1" t="s">
        <v>754</v>
      </c>
      <c r="D1981" s="1" t="s">
        <v>752</v>
      </c>
    </row>
    <row r="1982" spans="1:4" x14ac:dyDescent="0.25">
      <c r="A1982" s="28">
        <v>53184</v>
      </c>
      <c r="B1982" s="24" t="s">
        <v>940</v>
      </c>
      <c r="C1982" s="1" t="s">
        <v>754</v>
      </c>
      <c r="D1982" s="1" t="s">
        <v>752</v>
      </c>
    </row>
    <row r="1983" spans="1:4" x14ac:dyDescent="0.25">
      <c r="A1983" s="28">
        <v>53185</v>
      </c>
      <c r="B1983" s="24" t="s">
        <v>2125</v>
      </c>
      <c r="C1983" s="1" t="s">
        <v>754</v>
      </c>
      <c r="D1983" s="1" t="s">
        <v>752</v>
      </c>
    </row>
    <row r="1984" spans="1:4" x14ac:dyDescent="0.25">
      <c r="A1984" s="28">
        <v>53186</v>
      </c>
      <c r="B1984" s="24" t="s">
        <v>2174</v>
      </c>
      <c r="C1984" s="1" t="s">
        <v>754</v>
      </c>
      <c r="D1984" s="1" t="s">
        <v>752</v>
      </c>
    </row>
    <row r="1985" spans="1:4" x14ac:dyDescent="0.25">
      <c r="A1985" s="28">
        <v>53187</v>
      </c>
      <c r="B1985" s="24" t="s">
        <v>2180</v>
      </c>
      <c r="C1985" s="1" t="s">
        <v>754</v>
      </c>
      <c r="D1985" s="1" t="s">
        <v>752</v>
      </c>
    </row>
    <row r="1986" spans="1:4" x14ac:dyDescent="0.25">
      <c r="A1986" s="28">
        <v>53188</v>
      </c>
      <c r="B1986" s="24" t="s">
        <v>2184</v>
      </c>
      <c r="C1986" s="1" t="s">
        <v>754</v>
      </c>
      <c r="D1986" s="1" t="s">
        <v>752</v>
      </c>
    </row>
    <row r="1987" spans="1:4" x14ac:dyDescent="0.25">
      <c r="A1987" s="28">
        <v>53189</v>
      </c>
      <c r="B1987" s="24" t="s">
        <v>443</v>
      </c>
      <c r="C1987" s="1" t="s">
        <v>749</v>
      </c>
      <c r="D1987" s="1" t="s">
        <v>370</v>
      </c>
    </row>
    <row r="1988" spans="1:4" x14ac:dyDescent="0.25">
      <c r="A1988" s="28">
        <v>53190</v>
      </c>
      <c r="B1988" s="24" t="s">
        <v>1753</v>
      </c>
      <c r="C1988" s="1" t="s">
        <v>749</v>
      </c>
      <c r="D1988" s="1" t="s">
        <v>752</v>
      </c>
    </row>
    <row r="1989" spans="1:4" x14ac:dyDescent="0.25">
      <c r="A1989" s="28">
        <v>53191</v>
      </c>
      <c r="B1989" s="24" t="s">
        <v>1749</v>
      </c>
      <c r="C1989" s="1" t="s">
        <v>749</v>
      </c>
      <c r="D1989" s="1" t="s">
        <v>751</v>
      </c>
    </row>
    <row r="1990" spans="1:4" x14ac:dyDescent="0.25">
      <c r="A1990" s="28">
        <v>53192</v>
      </c>
      <c r="B1990" s="24" t="s">
        <v>1596</v>
      </c>
      <c r="C1990" s="1" t="s">
        <v>749</v>
      </c>
      <c r="D1990" s="1" t="s">
        <v>752</v>
      </c>
    </row>
    <row r="1991" spans="1:4" x14ac:dyDescent="0.25">
      <c r="A1991" s="28">
        <v>53193</v>
      </c>
      <c r="B1991" s="24" t="s">
        <v>1721</v>
      </c>
      <c r="C1991" s="1" t="s">
        <v>749</v>
      </c>
      <c r="D1991" s="1" t="s">
        <v>752</v>
      </c>
    </row>
    <row r="1992" spans="1:4" x14ac:dyDescent="0.25">
      <c r="A1992" s="28">
        <v>53194</v>
      </c>
      <c r="B1992" s="24" t="s">
        <v>2181</v>
      </c>
      <c r="C1992" s="1" t="s">
        <v>754</v>
      </c>
      <c r="D1992" s="1" t="s">
        <v>752</v>
      </c>
    </row>
    <row r="1993" spans="1:4" x14ac:dyDescent="0.25">
      <c r="A1993" s="28">
        <v>53195</v>
      </c>
      <c r="B1993" s="24" t="s">
        <v>1529</v>
      </c>
      <c r="C1993" s="1" t="s">
        <v>750</v>
      </c>
      <c r="D1993" s="1" t="s">
        <v>354</v>
      </c>
    </row>
    <row r="1994" spans="1:4" x14ac:dyDescent="0.25">
      <c r="A1994" s="28">
        <v>53196</v>
      </c>
      <c r="B1994" s="24" t="s">
        <v>2222</v>
      </c>
      <c r="C1994" s="1" t="s">
        <v>754</v>
      </c>
      <c r="D1994" s="1" t="s">
        <v>752</v>
      </c>
    </row>
    <row r="1995" spans="1:4" x14ac:dyDescent="0.25">
      <c r="A1995" s="28">
        <v>53197</v>
      </c>
      <c r="B1995" s="24" t="s">
        <v>2160</v>
      </c>
      <c r="C1995" s="1" t="s">
        <v>754</v>
      </c>
      <c r="D1995" s="1" t="s">
        <v>752</v>
      </c>
    </row>
    <row r="1996" spans="1:4" x14ac:dyDescent="0.25">
      <c r="A1996" s="28">
        <v>53198</v>
      </c>
      <c r="B1996" s="24" t="s">
        <v>1751</v>
      </c>
      <c r="C1996" s="1" t="s">
        <v>749</v>
      </c>
      <c r="D1996" s="1" t="s">
        <v>752</v>
      </c>
    </row>
    <row r="1997" spans="1:4" x14ac:dyDescent="0.25">
      <c r="A1997" s="28">
        <v>53199</v>
      </c>
      <c r="B1997" s="24" t="s">
        <v>2162</v>
      </c>
      <c r="C1997" s="1" t="s">
        <v>754</v>
      </c>
      <c r="D1997" s="1" t="s">
        <v>752</v>
      </c>
    </row>
    <row r="1998" spans="1:4" x14ac:dyDescent="0.25">
      <c r="A1998" s="28">
        <v>53200</v>
      </c>
      <c r="B1998" s="24" t="s">
        <v>2161</v>
      </c>
      <c r="C1998" s="1" t="s">
        <v>754</v>
      </c>
      <c r="D1998" s="1" t="s">
        <v>752</v>
      </c>
    </row>
    <row r="1999" spans="1:4" x14ac:dyDescent="0.25">
      <c r="A1999" s="28">
        <v>53201</v>
      </c>
      <c r="B1999" s="24" t="s">
        <v>3362</v>
      </c>
      <c r="C1999" s="1" t="s">
        <v>754</v>
      </c>
      <c r="D1999" s="1" t="s">
        <v>752</v>
      </c>
    </row>
    <row r="2000" spans="1:4" x14ac:dyDescent="0.25">
      <c r="A2000" s="28">
        <v>53202</v>
      </c>
      <c r="B2000" s="24" t="s">
        <v>2193</v>
      </c>
      <c r="C2000" s="1" t="s">
        <v>754</v>
      </c>
      <c r="D2000" s="1" t="s">
        <v>752</v>
      </c>
    </row>
    <row r="2001" spans="1:4" x14ac:dyDescent="0.25">
      <c r="A2001" s="28">
        <v>53203</v>
      </c>
      <c r="B2001" s="24" t="s">
        <v>474</v>
      </c>
      <c r="C2001" s="1" t="s">
        <v>749</v>
      </c>
      <c r="D2001" s="1" t="s">
        <v>752</v>
      </c>
    </row>
    <row r="2002" spans="1:4" x14ac:dyDescent="0.25">
      <c r="A2002" s="28">
        <v>53204</v>
      </c>
      <c r="B2002" s="24" t="s">
        <v>2173</v>
      </c>
      <c r="C2002" s="1" t="s">
        <v>754</v>
      </c>
      <c r="D2002" s="1" t="s">
        <v>752</v>
      </c>
    </row>
    <row r="2003" spans="1:4" x14ac:dyDescent="0.25">
      <c r="A2003" s="28">
        <v>53205</v>
      </c>
      <c r="B2003" s="24" t="s">
        <v>1382</v>
      </c>
      <c r="C2003" s="1" t="s">
        <v>766</v>
      </c>
      <c r="D2003" s="1" t="s">
        <v>354</v>
      </c>
    </row>
    <row r="2004" spans="1:4" x14ac:dyDescent="0.25">
      <c r="A2004" s="28">
        <v>53206</v>
      </c>
      <c r="B2004" s="24" t="s">
        <v>2141</v>
      </c>
      <c r="C2004" s="1" t="s">
        <v>754</v>
      </c>
      <c r="D2004" s="1" t="s">
        <v>752</v>
      </c>
    </row>
    <row r="2005" spans="1:4" x14ac:dyDescent="0.25">
      <c r="A2005" s="28">
        <v>53207</v>
      </c>
      <c r="B2005" s="24" t="s">
        <v>2201</v>
      </c>
      <c r="C2005" s="1" t="s">
        <v>754</v>
      </c>
      <c r="D2005" s="1" t="s">
        <v>753</v>
      </c>
    </row>
    <row r="2006" spans="1:4" x14ac:dyDescent="0.25">
      <c r="A2006" s="28">
        <v>53208</v>
      </c>
      <c r="B2006" s="24" t="s">
        <v>2092</v>
      </c>
      <c r="C2006" s="1" t="s">
        <v>754</v>
      </c>
      <c r="D2006" s="1" t="s">
        <v>752</v>
      </c>
    </row>
    <row r="2007" spans="1:4" x14ac:dyDescent="0.25">
      <c r="A2007" s="28">
        <v>53209</v>
      </c>
      <c r="B2007" s="24" t="s">
        <v>1597</v>
      </c>
      <c r="C2007" s="1" t="s">
        <v>749</v>
      </c>
      <c r="D2007" s="1" t="s">
        <v>752</v>
      </c>
    </row>
    <row r="2008" spans="1:4" x14ac:dyDescent="0.25">
      <c r="A2008" s="28">
        <v>53210</v>
      </c>
      <c r="B2008" s="24" t="s">
        <v>2130</v>
      </c>
      <c r="C2008" s="1" t="s">
        <v>754</v>
      </c>
      <c r="D2008" s="1" t="s">
        <v>752</v>
      </c>
    </row>
    <row r="2009" spans="1:4" x14ac:dyDescent="0.25">
      <c r="A2009" s="28">
        <v>53211</v>
      </c>
      <c r="B2009" s="24" t="s">
        <v>2156</v>
      </c>
      <c r="C2009" s="1" t="s">
        <v>754</v>
      </c>
      <c r="D2009" s="1" t="s">
        <v>752</v>
      </c>
    </row>
    <row r="2010" spans="1:4" x14ac:dyDescent="0.25">
      <c r="A2010" s="28">
        <v>53212</v>
      </c>
      <c r="B2010" s="24" t="s">
        <v>2069</v>
      </c>
      <c r="C2010" s="1" t="s">
        <v>754</v>
      </c>
      <c r="D2010" s="1" t="s">
        <v>752</v>
      </c>
    </row>
    <row r="2011" spans="1:4" x14ac:dyDescent="0.25">
      <c r="A2011" s="28">
        <v>53213</v>
      </c>
      <c r="B2011" s="24" t="s">
        <v>394</v>
      </c>
      <c r="C2011" s="1" t="s">
        <v>749</v>
      </c>
      <c r="D2011" s="1" t="s">
        <v>370</v>
      </c>
    </row>
    <row r="2012" spans="1:4" x14ac:dyDescent="0.25">
      <c r="A2012" s="28">
        <v>53214</v>
      </c>
      <c r="B2012" s="24" t="s">
        <v>2288</v>
      </c>
      <c r="C2012" s="1" t="s">
        <v>754</v>
      </c>
      <c r="D2012" s="1" t="s">
        <v>768</v>
      </c>
    </row>
    <row r="2013" spans="1:4" x14ac:dyDescent="0.25">
      <c r="A2013" s="28">
        <v>53215</v>
      </c>
      <c r="B2013" s="24" t="s">
        <v>2118</v>
      </c>
      <c r="C2013" s="1" t="s">
        <v>754</v>
      </c>
      <c r="D2013" s="1" t="s">
        <v>752</v>
      </c>
    </row>
    <row r="2014" spans="1:4" x14ac:dyDescent="0.25">
      <c r="A2014" s="28">
        <v>53216</v>
      </c>
      <c r="B2014" s="24" t="s">
        <v>468</v>
      </c>
      <c r="C2014" s="1" t="s">
        <v>749</v>
      </c>
      <c r="D2014" s="1" t="s">
        <v>752</v>
      </c>
    </row>
    <row r="2015" spans="1:4" x14ac:dyDescent="0.25">
      <c r="A2015" s="28">
        <v>53217</v>
      </c>
      <c r="B2015" s="24" t="s">
        <v>2275</v>
      </c>
      <c r="C2015" s="1" t="s">
        <v>754</v>
      </c>
      <c r="D2015" s="1" t="s">
        <v>752</v>
      </c>
    </row>
    <row r="2016" spans="1:4" x14ac:dyDescent="0.25">
      <c r="A2016" s="28">
        <v>53218</v>
      </c>
      <c r="B2016" s="24" t="s">
        <v>1720</v>
      </c>
      <c r="C2016" s="1" t="s">
        <v>749</v>
      </c>
      <c r="D2016" s="1" t="s">
        <v>752</v>
      </c>
    </row>
    <row r="2017" spans="1:4" x14ac:dyDescent="0.25">
      <c r="A2017" s="28">
        <v>53219</v>
      </c>
      <c r="B2017" s="24" t="s">
        <v>2200</v>
      </c>
      <c r="C2017" s="1" t="s">
        <v>754</v>
      </c>
      <c r="D2017" s="1" t="s">
        <v>752</v>
      </c>
    </row>
    <row r="2018" spans="1:4" x14ac:dyDescent="0.25">
      <c r="A2018" s="28">
        <v>53220</v>
      </c>
      <c r="B2018" s="24" t="s">
        <v>483</v>
      </c>
      <c r="C2018" s="1" t="s">
        <v>749</v>
      </c>
      <c r="D2018" s="1" t="s">
        <v>752</v>
      </c>
    </row>
    <row r="2019" spans="1:4" x14ac:dyDescent="0.25">
      <c r="A2019" s="28">
        <v>53221</v>
      </c>
      <c r="B2019" s="24" t="s">
        <v>2166</v>
      </c>
      <c r="C2019" s="1" t="s">
        <v>754</v>
      </c>
      <c r="D2019" s="1" t="s">
        <v>752</v>
      </c>
    </row>
    <row r="2020" spans="1:4" x14ac:dyDescent="0.25">
      <c r="A2020" s="28">
        <v>53222</v>
      </c>
      <c r="B2020" s="24" t="s">
        <v>485</v>
      </c>
      <c r="C2020" s="1" t="s">
        <v>749</v>
      </c>
      <c r="D2020" s="1" t="s">
        <v>752</v>
      </c>
    </row>
    <row r="2021" spans="1:4" x14ac:dyDescent="0.25">
      <c r="A2021" s="28">
        <v>53223</v>
      </c>
      <c r="B2021" s="24" t="s">
        <v>941</v>
      </c>
      <c r="C2021" s="1" t="s">
        <v>749</v>
      </c>
      <c r="D2021" s="1" t="s">
        <v>752</v>
      </c>
    </row>
    <row r="2022" spans="1:4" x14ac:dyDescent="0.25">
      <c r="A2022" s="28">
        <v>53224</v>
      </c>
      <c r="B2022" s="24" t="s">
        <v>1750</v>
      </c>
      <c r="C2022" s="1" t="s">
        <v>749</v>
      </c>
      <c r="D2022" s="1" t="s">
        <v>752</v>
      </c>
    </row>
    <row r="2023" spans="1:4" x14ac:dyDescent="0.25">
      <c r="A2023" s="28">
        <v>53225</v>
      </c>
      <c r="B2023" s="24" t="s">
        <v>2099</v>
      </c>
      <c r="C2023" s="1" t="s">
        <v>754</v>
      </c>
      <c r="D2023" s="1" t="s">
        <v>752</v>
      </c>
    </row>
    <row r="2024" spans="1:4" x14ac:dyDescent="0.25">
      <c r="A2024" s="28">
        <v>53226</v>
      </c>
      <c r="B2024" s="24" t="s">
        <v>2101</v>
      </c>
      <c r="C2024" s="1" t="s">
        <v>754</v>
      </c>
      <c r="D2024" s="1" t="s">
        <v>752</v>
      </c>
    </row>
    <row r="2025" spans="1:4" x14ac:dyDescent="0.25">
      <c r="A2025" s="28">
        <v>53227</v>
      </c>
      <c r="B2025" s="24" t="s">
        <v>2097</v>
      </c>
      <c r="C2025" s="1" t="s">
        <v>754</v>
      </c>
      <c r="D2025" s="1" t="s">
        <v>752</v>
      </c>
    </row>
    <row r="2026" spans="1:4" x14ac:dyDescent="0.25">
      <c r="A2026" s="28">
        <v>53228</v>
      </c>
      <c r="B2026" s="24" t="s">
        <v>2109</v>
      </c>
      <c r="C2026" s="1" t="s">
        <v>754</v>
      </c>
      <c r="D2026" s="1" t="s">
        <v>370</v>
      </c>
    </row>
    <row r="2027" spans="1:4" x14ac:dyDescent="0.25">
      <c r="A2027" s="28">
        <v>53229</v>
      </c>
      <c r="B2027" s="24" t="s">
        <v>2170</v>
      </c>
      <c r="C2027" s="1" t="s">
        <v>754</v>
      </c>
      <c r="D2027" s="1" t="s">
        <v>370</v>
      </c>
    </row>
    <row r="2028" spans="1:4" x14ac:dyDescent="0.25">
      <c r="A2028" s="28">
        <v>53230</v>
      </c>
      <c r="B2028" s="24" t="s">
        <v>2296</v>
      </c>
      <c r="C2028" s="1" t="s">
        <v>754</v>
      </c>
      <c r="D2028" s="1" t="s">
        <v>370</v>
      </c>
    </row>
    <row r="2029" spans="1:4" x14ac:dyDescent="0.25">
      <c r="A2029" s="28">
        <v>53231</v>
      </c>
      <c r="B2029" s="24" t="s">
        <v>2062</v>
      </c>
      <c r="C2029" s="1" t="s">
        <v>754</v>
      </c>
      <c r="D2029" s="1" t="s">
        <v>751</v>
      </c>
    </row>
    <row r="2030" spans="1:4" x14ac:dyDescent="0.25">
      <c r="A2030" s="28">
        <v>53232</v>
      </c>
      <c r="B2030" s="24" t="s">
        <v>2144</v>
      </c>
      <c r="C2030" s="1" t="s">
        <v>754</v>
      </c>
      <c r="D2030" s="1" t="s">
        <v>752</v>
      </c>
    </row>
    <row r="2031" spans="1:4" x14ac:dyDescent="0.25">
      <c r="A2031" s="28">
        <v>53233</v>
      </c>
      <c r="B2031" s="24" t="s">
        <v>471</v>
      </c>
      <c r="C2031" s="1" t="s">
        <v>749</v>
      </c>
      <c r="D2031" s="1" t="s">
        <v>752</v>
      </c>
    </row>
    <row r="2032" spans="1:4" x14ac:dyDescent="0.25">
      <c r="A2032" s="28">
        <v>53234</v>
      </c>
      <c r="B2032" s="24" t="s">
        <v>1567</v>
      </c>
      <c r="C2032" s="1" t="s">
        <v>750</v>
      </c>
      <c r="D2032" s="1" t="s">
        <v>354</v>
      </c>
    </row>
    <row r="2033" spans="1:4" x14ac:dyDescent="0.25">
      <c r="A2033" s="28">
        <v>53235</v>
      </c>
      <c r="B2033" s="24" t="s">
        <v>942</v>
      </c>
      <c r="C2033" s="1" t="s">
        <v>749</v>
      </c>
      <c r="D2033" s="1" t="s">
        <v>753</v>
      </c>
    </row>
    <row r="2034" spans="1:4" x14ac:dyDescent="0.25">
      <c r="A2034" s="28">
        <v>53236</v>
      </c>
      <c r="B2034" s="24" t="s">
        <v>2187</v>
      </c>
      <c r="C2034" s="1" t="s">
        <v>754</v>
      </c>
      <c r="D2034" s="1" t="s">
        <v>753</v>
      </c>
    </row>
    <row r="2035" spans="1:4" x14ac:dyDescent="0.25">
      <c r="A2035" s="28">
        <v>53237</v>
      </c>
      <c r="B2035" s="24" t="s">
        <v>2153</v>
      </c>
      <c r="C2035" s="1" t="s">
        <v>754</v>
      </c>
      <c r="D2035" s="1" t="s">
        <v>752</v>
      </c>
    </row>
    <row r="2036" spans="1:4" x14ac:dyDescent="0.25">
      <c r="A2036" s="28">
        <v>53238</v>
      </c>
      <c r="B2036" s="24" t="s">
        <v>2291</v>
      </c>
      <c r="C2036" s="1" t="s">
        <v>754</v>
      </c>
      <c r="D2036" s="1" t="s">
        <v>752</v>
      </c>
    </row>
    <row r="2037" spans="1:4" x14ac:dyDescent="0.25">
      <c r="A2037" s="28">
        <v>53239</v>
      </c>
      <c r="B2037" s="24" t="s">
        <v>2149</v>
      </c>
      <c r="C2037" s="1" t="s">
        <v>754</v>
      </c>
      <c r="D2037" s="1" t="s">
        <v>752</v>
      </c>
    </row>
    <row r="2038" spans="1:4" x14ac:dyDescent="0.25">
      <c r="A2038" s="28">
        <v>53240</v>
      </c>
      <c r="B2038" s="24" t="s">
        <v>2259</v>
      </c>
      <c r="C2038" s="1" t="s">
        <v>754</v>
      </c>
      <c r="D2038" s="1" t="s">
        <v>752</v>
      </c>
    </row>
    <row r="2039" spans="1:4" x14ac:dyDescent="0.25">
      <c r="A2039" s="28">
        <v>53241</v>
      </c>
      <c r="B2039" s="24" t="s">
        <v>486</v>
      </c>
      <c r="C2039" s="1" t="s">
        <v>749</v>
      </c>
      <c r="D2039" s="1" t="s">
        <v>752</v>
      </c>
    </row>
    <row r="2040" spans="1:4" x14ac:dyDescent="0.25">
      <c r="A2040" s="28">
        <v>53242</v>
      </c>
      <c r="B2040" s="24" t="s">
        <v>2233</v>
      </c>
      <c r="C2040" s="1" t="s">
        <v>754</v>
      </c>
      <c r="D2040" s="1" t="s">
        <v>751</v>
      </c>
    </row>
    <row r="2041" spans="1:4" x14ac:dyDescent="0.25">
      <c r="A2041" s="28">
        <v>53243</v>
      </c>
      <c r="B2041" s="24" t="s">
        <v>1745</v>
      </c>
      <c r="C2041" s="1" t="s">
        <v>749</v>
      </c>
      <c r="D2041" s="1" t="s">
        <v>752</v>
      </c>
    </row>
    <row r="2042" spans="1:4" x14ac:dyDescent="0.25">
      <c r="A2042" s="28">
        <v>53244</v>
      </c>
      <c r="B2042" s="24" t="s">
        <v>1742</v>
      </c>
      <c r="C2042" s="1" t="s">
        <v>749</v>
      </c>
      <c r="D2042" s="1" t="s">
        <v>752</v>
      </c>
    </row>
    <row r="2043" spans="1:4" x14ac:dyDescent="0.25">
      <c r="A2043" s="28">
        <v>53245</v>
      </c>
      <c r="B2043" s="24" t="s">
        <v>3363</v>
      </c>
      <c r="C2043" s="1" t="s">
        <v>754</v>
      </c>
      <c r="D2043" s="1" t="s">
        <v>752</v>
      </c>
    </row>
    <row r="2044" spans="1:4" x14ac:dyDescent="0.25">
      <c r="A2044" s="28">
        <v>53246</v>
      </c>
      <c r="B2044" s="24" t="s">
        <v>3364</v>
      </c>
      <c r="C2044" s="1" t="s">
        <v>754</v>
      </c>
      <c r="D2044" s="1" t="s">
        <v>752</v>
      </c>
    </row>
    <row r="2045" spans="1:4" x14ac:dyDescent="0.25">
      <c r="A2045" s="28">
        <v>53247</v>
      </c>
      <c r="B2045" s="24" t="s">
        <v>265</v>
      </c>
      <c r="C2045" s="1" t="s">
        <v>754</v>
      </c>
      <c r="D2045" s="1" t="s">
        <v>752</v>
      </c>
    </row>
    <row r="2046" spans="1:4" x14ac:dyDescent="0.25">
      <c r="A2046" s="28">
        <v>53248</v>
      </c>
      <c r="B2046" s="24" t="s">
        <v>2115</v>
      </c>
      <c r="C2046" s="1" t="s">
        <v>754</v>
      </c>
      <c r="D2046" s="1" t="s">
        <v>752</v>
      </c>
    </row>
    <row r="2047" spans="1:4" x14ac:dyDescent="0.25">
      <c r="A2047" s="28">
        <v>53249</v>
      </c>
      <c r="B2047" s="24" t="s">
        <v>1723</v>
      </c>
      <c r="C2047" s="1" t="s">
        <v>749</v>
      </c>
      <c r="D2047" s="1" t="s">
        <v>752</v>
      </c>
    </row>
    <row r="2048" spans="1:4" x14ac:dyDescent="0.25">
      <c r="A2048" s="28">
        <v>53250</v>
      </c>
      <c r="B2048" s="24" t="s">
        <v>293</v>
      </c>
      <c r="C2048" s="1" t="s">
        <v>754</v>
      </c>
      <c r="D2048" s="1" t="s">
        <v>752</v>
      </c>
    </row>
    <row r="2049" spans="1:4" x14ac:dyDescent="0.25">
      <c r="A2049" s="28">
        <v>53251</v>
      </c>
      <c r="B2049" s="24" t="s">
        <v>1341</v>
      </c>
      <c r="C2049" s="1" t="s">
        <v>754</v>
      </c>
      <c r="D2049" s="1" t="s">
        <v>752</v>
      </c>
    </row>
    <row r="2050" spans="1:4" x14ac:dyDescent="0.25">
      <c r="A2050" s="28">
        <v>53252</v>
      </c>
      <c r="B2050" s="24" t="s">
        <v>1340</v>
      </c>
      <c r="C2050" s="1" t="s">
        <v>754</v>
      </c>
      <c r="D2050" s="1" t="s">
        <v>752</v>
      </c>
    </row>
    <row r="2051" spans="1:4" x14ac:dyDescent="0.25">
      <c r="A2051" s="28">
        <v>53253</v>
      </c>
      <c r="B2051" s="24" t="s">
        <v>3365</v>
      </c>
      <c r="C2051" s="1" t="s">
        <v>754</v>
      </c>
      <c r="D2051" s="1" t="s">
        <v>752</v>
      </c>
    </row>
    <row r="2052" spans="1:4" x14ac:dyDescent="0.25">
      <c r="A2052" s="28">
        <v>53254</v>
      </c>
      <c r="B2052" s="24" t="s">
        <v>1339</v>
      </c>
      <c r="C2052" s="1" t="s">
        <v>754</v>
      </c>
      <c r="D2052" s="1" t="s">
        <v>752</v>
      </c>
    </row>
    <row r="2053" spans="1:4" x14ac:dyDescent="0.25">
      <c r="A2053" s="28">
        <v>53255</v>
      </c>
      <c r="B2053" s="24" t="s">
        <v>1338</v>
      </c>
      <c r="C2053" s="1" t="s">
        <v>754</v>
      </c>
      <c r="D2053" s="1" t="s">
        <v>752</v>
      </c>
    </row>
    <row r="2054" spans="1:4" x14ac:dyDescent="0.25">
      <c r="A2054" s="28">
        <v>53256</v>
      </c>
      <c r="B2054" s="24" t="s">
        <v>1337</v>
      </c>
      <c r="C2054" s="1" t="s">
        <v>754</v>
      </c>
      <c r="D2054" s="1" t="s">
        <v>752</v>
      </c>
    </row>
    <row r="2055" spans="1:4" x14ac:dyDescent="0.25">
      <c r="A2055" s="28">
        <v>53257</v>
      </c>
      <c r="B2055" s="24" t="s">
        <v>770</v>
      </c>
      <c r="C2055" s="1" t="s">
        <v>754</v>
      </c>
      <c r="D2055" s="1" t="s">
        <v>752</v>
      </c>
    </row>
    <row r="2056" spans="1:4" x14ac:dyDescent="0.25">
      <c r="A2056" s="28">
        <v>53258</v>
      </c>
      <c r="B2056" s="24" t="s">
        <v>1419</v>
      </c>
      <c r="C2056" s="1" t="s">
        <v>754</v>
      </c>
      <c r="D2056" s="1" t="s">
        <v>752</v>
      </c>
    </row>
    <row r="2057" spans="1:4" x14ac:dyDescent="0.25">
      <c r="A2057" s="28">
        <v>53259</v>
      </c>
      <c r="B2057" s="24" t="s">
        <v>3366</v>
      </c>
      <c r="C2057" s="1" t="s">
        <v>749</v>
      </c>
      <c r="D2057" s="1" t="s">
        <v>752</v>
      </c>
    </row>
    <row r="2058" spans="1:4" x14ac:dyDescent="0.25">
      <c r="A2058" s="28">
        <v>53260</v>
      </c>
      <c r="B2058" s="24" t="s">
        <v>1420</v>
      </c>
      <c r="C2058" s="1" t="s">
        <v>754</v>
      </c>
      <c r="D2058" s="1" t="s">
        <v>370</v>
      </c>
    </row>
    <row r="2059" spans="1:4" x14ac:dyDescent="0.25">
      <c r="A2059" s="28">
        <v>53261</v>
      </c>
      <c r="B2059" s="24" t="s">
        <v>325</v>
      </c>
      <c r="C2059" s="1" t="s">
        <v>754</v>
      </c>
      <c r="D2059" s="1" t="s">
        <v>752</v>
      </c>
    </row>
    <row r="2060" spans="1:4" x14ac:dyDescent="0.25">
      <c r="A2060" s="28">
        <v>53262</v>
      </c>
      <c r="B2060" s="24" t="s">
        <v>773</v>
      </c>
      <c r="C2060" s="1" t="s">
        <v>749</v>
      </c>
      <c r="D2060" s="1" t="s">
        <v>752</v>
      </c>
    </row>
    <row r="2061" spans="1:4" x14ac:dyDescent="0.25">
      <c r="A2061" s="28">
        <v>53263</v>
      </c>
      <c r="B2061" s="24" t="s">
        <v>326</v>
      </c>
      <c r="C2061" s="1" t="s">
        <v>754</v>
      </c>
      <c r="D2061" s="1" t="s">
        <v>752</v>
      </c>
    </row>
    <row r="2062" spans="1:4" x14ac:dyDescent="0.25">
      <c r="A2062" s="28">
        <v>53264</v>
      </c>
      <c r="B2062" s="24" t="s">
        <v>779</v>
      </c>
      <c r="C2062" s="1" t="s">
        <v>754</v>
      </c>
      <c r="D2062" s="1" t="s">
        <v>752</v>
      </c>
    </row>
    <row r="2063" spans="1:4" x14ac:dyDescent="0.25">
      <c r="A2063" s="28">
        <v>53265</v>
      </c>
      <c r="B2063" s="24" t="s">
        <v>802</v>
      </c>
      <c r="C2063" s="1" t="s">
        <v>754</v>
      </c>
      <c r="D2063" s="1" t="s">
        <v>752</v>
      </c>
    </row>
    <row r="2064" spans="1:4" x14ac:dyDescent="0.25">
      <c r="A2064" s="28">
        <v>53266</v>
      </c>
      <c r="B2064" s="24" t="s">
        <v>803</v>
      </c>
      <c r="C2064" s="1" t="s">
        <v>754</v>
      </c>
      <c r="D2064" s="1" t="s">
        <v>752</v>
      </c>
    </row>
    <row r="2065" spans="1:4" x14ac:dyDescent="0.25">
      <c r="A2065" s="28">
        <v>53267</v>
      </c>
      <c r="B2065" s="24" t="s">
        <v>804</v>
      </c>
      <c r="C2065" s="1" t="s">
        <v>749</v>
      </c>
      <c r="D2065" s="1" t="s">
        <v>752</v>
      </c>
    </row>
    <row r="2066" spans="1:4" x14ac:dyDescent="0.25">
      <c r="A2066" s="28">
        <v>53268</v>
      </c>
      <c r="B2066" s="24" t="s">
        <v>818</v>
      </c>
      <c r="C2066" s="1" t="s">
        <v>754</v>
      </c>
      <c r="D2066" s="1" t="s">
        <v>752</v>
      </c>
    </row>
    <row r="2067" spans="1:4" x14ac:dyDescent="0.25">
      <c r="A2067" s="28">
        <v>53269</v>
      </c>
      <c r="B2067" s="24" t="s">
        <v>819</v>
      </c>
      <c r="C2067" s="1" t="s">
        <v>754</v>
      </c>
      <c r="D2067" s="1" t="s">
        <v>752</v>
      </c>
    </row>
    <row r="2068" spans="1:4" x14ac:dyDescent="0.25">
      <c r="A2068" s="28">
        <v>53270</v>
      </c>
      <c r="B2068" s="24" t="s">
        <v>820</v>
      </c>
      <c r="C2068" s="1" t="s">
        <v>754</v>
      </c>
      <c r="D2068" s="1" t="s">
        <v>752</v>
      </c>
    </row>
    <row r="2069" spans="1:4" x14ac:dyDescent="0.25">
      <c r="A2069" s="28">
        <v>53271</v>
      </c>
      <c r="B2069" s="24" t="s">
        <v>821</v>
      </c>
      <c r="C2069" s="1" t="s">
        <v>754</v>
      </c>
      <c r="D2069" s="1" t="s">
        <v>752</v>
      </c>
    </row>
    <row r="2070" spans="1:4" x14ac:dyDescent="0.25">
      <c r="A2070" s="28">
        <v>53272</v>
      </c>
      <c r="B2070" s="24" t="s">
        <v>822</v>
      </c>
      <c r="C2070" s="1" t="s">
        <v>754</v>
      </c>
      <c r="D2070" s="1" t="s">
        <v>752</v>
      </c>
    </row>
    <row r="2071" spans="1:4" x14ac:dyDescent="0.25">
      <c r="A2071" s="28">
        <v>53273</v>
      </c>
      <c r="B2071" s="24" t="s">
        <v>823</v>
      </c>
      <c r="C2071" s="1" t="s">
        <v>754</v>
      </c>
      <c r="D2071" s="1" t="s">
        <v>752</v>
      </c>
    </row>
    <row r="2072" spans="1:4" x14ac:dyDescent="0.25">
      <c r="A2072" s="28">
        <v>53274</v>
      </c>
      <c r="B2072" s="24" t="s">
        <v>824</v>
      </c>
      <c r="C2072" s="1" t="s">
        <v>754</v>
      </c>
      <c r="D2072" s="1" t="s">
        <v>752</v>
      </c>
    </row>
    <row r="2073" spans="1:4" x14ac:dyDescent="0.25">
      <c r="A2073" s="28">
        <v>53275</v>
      </c>
      <c r="B2073" s="24" t="s">
        <v>825</v>
      </c>
      <c r="C2073" s="1" t="s">
        <v>754</v>
      </c>
      <c r="D2073" s="1" t="s">
        <v>752</v>
      </c>
    </row>
    <row r="2074" spans="1:4" x14ac:dyDescent="0.25">
      <c r="A2074" s="28">
        <v>53276</v>
      </c>
      <c r="B2074" s="24" t="s">
        <v>826</v>
      </c>
      <c r="C2074" s="1" t="s">
        <v>754</v>
      </c>
      <c r="D2074" s="1" t="s">
        <v>752</v>
      </c>
    </row>
    <row r="2075" spans="1:4" x14ac:dyDescent="0.25">
      <c r="A2075" s="28">
        <v>53277</v>
      </c>
      <c r="B2075" s="24" t="s">
        <v>943</v>
      </c>
      <c r="C2075" s="1" t="s">
        <v>754</v>
      </c>
      <c r="D2075" s="1" t="s">
        <v>753</v>
      </c>
    </row>
    <row r="2076" spans="1:4" x14ac:dyDescent="0.25">
      <c r="A2076" s="28">
        <v>53278</v>
      </c>
      <c r="B2076" s="24" t="s">
        <v>1064</v>
      </c>
      <c r="C2076" s="1" t="s">
        <v>754</v>
      </c>
      <c r="D2076" s="1" t="s">
        <v>752</v>
      </c>
    </row>
    <row r="2077" spans="1:4" x14ac:dyDescent="0.25">
      <c r="A2077" s="28">
        <v>53279</v>
      </c>
      <c r="B2077" s="24" t="s">
        <v>1065</v>
      </c>
      <c r="C2077" s="1" t="s">
        <v>754</v>
      </c>
      <c r="D2077" s="1" t="s">
        <v>752</v>
      </c>
    </row>
    <row r="2078" spans="1:4" x14ac:dyDescent="0.25">
      <c r="A2078" s="28">
        <v>53280</v>
      </c>
      <c r="B2078" s="24" t="s">
        <v>1066</v>
      </c>
      <c r="C2078" s="1" t="s">
        <v>754</v>
      </c>
      <c r="D2078" s="1" t="s">
        <v>752</v>
      </c>
    </row>
    <row r="2079" spans="1:4" x14ac:dyDescent="0.25">
      <c r="A2079" s="28">
        <v>53281</v>
      </c>
      <c r="B2079" s="24" t="s">
        <v>1076</v>
      </c>
      <c r="C2079" s="1" t="s">
        <v>754</v>
      </c>
      <c r="D2079" s="1" t="s">
        <v>752</v>
      </c>
    </row>
    <row r="2080" spans="1:4" x14ac:dyDescent="0.25">
      <c r="A2080" s="28">
        <v>53282</v>
      </c>
      <c r="B2080" s="24" t="s">
        <v>1077</v>
      </c>
      <c r="C2080" s="1" t="s">
        <v>749</v>
      </c>
      <c r="D2080" s="1" t="s">
        <v>752</v>
      </c>
    </row>
    <row r="2081" spans="1:4" x14ac:dyDescent="0.25">
      <c r="A2081" s="28">
        <v>53283</v>
      </c>
      <c r="B2081" s="24" t="s">
        <v>1180</v>
      </c>
      <c r="C2081" s="1" t="s">
        <v>754</v>
      </c>
      <c r="D2081" s="1" t="s">
        <v>752</v>
      </c>
    </row>
    <row r="2082" spans="1:4" x14ac:dyDescent="0.25">
      <c r="A2082" s="28">
        <v>53284</v>
      </c>
      <c r="B2082" s="24" t="s">
        <v>1181</v>
      </c>
      <c r="C2082" s="1" t="s">
        <v>754</v>
      </c>
      <c r="D2082" s="1" t="s">
        <v>752</v>
      </c>
    </row>
    <row r="2083" spans="1:4" x14ac:dyDescent="0.25">
      <c r="A2083" s="28">
        <v>53285</v>
      </c>
      <c r="B2083" s="24" t="s">
        <v>1182</v>
      </c>
      <c r="C2083" s="1" t="s">
        <v>754</v>
      </c>
      <c r="D2083" s="1" t="s">
        <v>752</v>
      </c>
    </row>
    <row r="2084" spans="1:4" x14ac:dyDescent="0.25">
      <c r="A2084" s="28">
        <v>53286</v>
      </c>
      <c r="B2084" s="24" t="s">
        <v>1183</v>
      </c>
      <c r="C2084" s="1" t="s">
        <v>754</v>
      </c>
      <c r="D2084" s="1" t="s">
        <v>752</v>
      </c>
    </row>
    <row r="2085" spans="1:4" x14ac:dyDescent="0.25">
      <c r="A2085" s="28">
        <v>53287</v>
      </c>
      <c r="B2085" s="24" t="s">
        <v>1211</v>
      </c>
      <c r="C2085" s="1" t="s">
        <v>749</v>
      </c>
      <c r="D2085" s="1" t="s">
        <v>752</v>
      </c>
    </row>
    <row r="2086" spans="1:4" x14ac:dyDescent="0.25">
      <c r="A2086" s="28">
        <v>53288</v>
      </c>
      <c r="B2086" s="24" t="s">
        <v>1212</v>
      </c>
      <c r="C2086" s="1" t="s">
        <v>754</v>
      </c>
      <c r="D2086" s="1" t="s">
        <v>752</v>
      </c>
    </row>
    <row r="2087" spans="1:4" x14ac:dyDescent="0.25">
      <c r="A2087" s="28">
        <v>53289</v>
      </c>
      <c r="B2087" s="24" t="s">
        <v>1213</v>
      </c>
      <c r="C2087" s="1" t="s">
        <v>754</v>
      </c>
      <c r="D2087" s="1" t="s">
        <v>752</v>
      </c>
    </row>
    <row r="2088" spans="1:4" x14ac:dyDescent="0.25">
      <c r="A2088" s="28">
        <v>53290</v>
      </c>
      <c r="B2088" s="24" t="s">
        <v>1214</v>
      </c>
      <c r="C2088" s="1" t="s">
        <v>754</v>
      </c>
      <c r="D2088" s="1" t="s">
        <v>752</v>
      </c>
    </row>
    <row r="2089" spans="1:4" x14ac:dyDescent="0.25">
      <c r="A2089" s="28">
        <v>53291</v>
      </c>
      <c r="B2089" s="24" t="s">
        <v>1215</v>
      </c>
      <c r="C2089" s="1" t="s">
        <v>754</v>
      </c>
      <c r="D2089" s="1" t="s">
        <v>752</v>
      </c>
    </row>
    <row r="2090" spans="1:4" x14ac:dyDescent="0.25">
      <c r="A2090" s="28">
        <v>53292</v>
      </c>
      <c r="B2090" s="24" t="s">
        <v>1216</v>
      </c>
      <c r="C2090" s="1" t="s">
        <v>754</v>
      </c>
      <c r="D2090" s="1" t="s">
        <v>752</v>
      </c>
    </row>
    <row r="2091" spans="1:4" x14ac:dyDescent="0.25">
      <c r="A2091" s="28">
        <v>53293</v>
      </c>
      <c r="B2091" s="24" t="s">
        <v>1217</v>
      </c>
      <c r="C2091" s="1" t="s">
        <v>754</v>
      </c>
      <c r="D2091" s="1" t="s">
        <v>752</v>
      </c>
    </row>
    <row r="2092" spans="1:4" x14ac:dyDescent="0.25">
      <c r="A2092" s="28">
        <v>53294</v>
      </c>
      <c r="B2092" s="24" t="s">
        <v>1275</v>
      </c>
      <c r="C2092" s="1" t="s">
        <v>754</v>
      </c>
      <c r="D2092" s="1" t="s">
        <v>752</v>
      </c>
    </row>
    <row r="2093" spans="1:4" x14ac:dyDescent="0.25">
      <c r="A2093" s="28">
        <v>53295</v>
      </c>
      <c r="B2093" s="24" t="s">
        <v>23</v>
      </c>
      <c r="C2093" s="1" t="s">
        <v>754</v>
      </c>
      <c r="D2093" s="1" t="s">
        <v>752</v>
      </c>
    </row>
    <row r="2094" spans="1:4" x14ac:dyDescent="0.25">
      <c r="A2094" s="28">
        <v>53296</v>
      </c>
      <c r="B2094" s="24" t="s">
        <v>24</v>
      </c>
      <c r="C2094" s="1" t="s">
        <v>754</v>
      </c>
      <c r="D2094" s="1" t="s">
        <v>752</v>
      </c>
    </row>
    <row r="2095" spans="1:4" x14ac:dyDescent="0.25">
      <c r="A2095" s="28">
        <v>53297</v>
      </c>
      <c r="B2095" s="24" t="s">
        <v>25</v>
      </c>
      <c r="C2095" s="1" t="s">
        <v>754</v>
      </c>
      <c r="D2095" s="1" t="s">
        <v>752</v>
      </c>
    </row>
    <row r="2096" spans="1:4" x14ac:dyDescent="0.25">
      <c r="A2096" s="28">
        <v>53298</v>
      </c>
      <c r="B2096" s="24" t="s">
        <v>3367</v>
      </c>
      <c r="C2096" s="1" t="s">
        <v>749</v>
      </c>
      <c r="D2096" s="1" t="s">
        <v>752</v>
      </c>
    </row>
    <row r="2097" spans="1:4" x14ac:dyDescent="0.25">
      <c r="A2097" s="28">
        <v>53299</v>
      </c>
      <c r="B2097" s="24" t="s">
        <v>3368</v>
      </c>
      <c r="C2097" s="1" t="s">
        <v>754</v>
      </c>
      <c r="D2097" s="1" t="s">
        <v>752</v>
      </c>
    </row>
    <row r="2098" spans="1:4" x14ac:dyDescent="0.25">
      <c r="A2098" s="28">
        <v>53300</v>
      </c>
      <c r="B2098" s="24" t="s">
        <v>2446</v>
      </c>
      <c r="C2098" s="1" t="s">
        <v>749</v>
      </c>
      <c r="D2098" s="1" t="s">
        <v>752</v>
      </c>
    </row>
    <row r="2099" spans="1:4" x14ac:dyDescent="0.25">
      <c r="A2099" s="28">
        <v>53301</v>
      </c>
      <c r="B2099" s="24" t="s">
        <v>2447</v>
      </c>
      <c r="C2099" s="1" t="s">
        <v>754</v>
      </c>
      <c r="D2099" s="1" t="s">
        <v>752</v>
      </c>
    </row>
    <row r="2100" spans="1:4" x14ac:dyDescent="0.25">
      <c r="A2100" s="28">
        <v>53302</v>
      </c>
      <c r="B2100" s="24" t="s">
        <v>2448</v>
      </c>
      <c r="C2100" s="1" t="s">
        <v>754</v>
      </c>
      <c r="D2100" s="1" t="s">
        <v>752</v>
      </c>
    </row>
    <row r="2101" spans="1:4" x14ac:dyDescent="0.25">
      <c r="A2101" s="28">
        <v>53303</v>
      </c>
      <c r="B2101" s="24" t="s">
        <v>2449</v>
      </c>
      <c r="C2101" s="1" t="s">
        <v>749</v>
      </c>
      <c r="D2101" s="1" t="s">
        <v>752</v>
      </c>
    </row>
    <row r="2102" spans="1:4" x14ac:dyDescent="0.25">
      <c r="A2102" s="28">
        <v>53304</v>
      </c>
      <c r="B2102" s="24" t="s">
        <v>2489</v>
      </c>
      <c r="C2102" s="1" t="s">
        <v>754</v>
      </c>
      <c r="D2102" s="1" t="s">
        <v>752</v>
      </c>
    </row>
    <row r="2103" spans="1:4" x14ac:dyDescent="0.25">
      <c r="A2103" s="28">
        <v>53305</v>
      </c>
      <c r="B2103" s="24" t="s">
        <v>2530</v>
      </c>
      <c r="C2103" s="1" t="s">
        <v>754</v>
      </c>
      <c r="D2103" s="1" t="s">
        <v>752</v>
      </c>
    </row>
    <row r="2104" spans="1:4" x14ac:dyDescent="0.25">
      <c r="A2104" s="28">
        <v>53306</v>
      </c>
      <c r="B2104" s="24" t="s">
        <v>2531</v>
      </c>
      <c r="C2104" s="1" t="s">
        <v>754</v>
      </c>
      <c r="D2104" s="1" t="s">
        <v>752</v>
      </c>
    </row>
    <row r="2105" spans="1:4" x14ac:dyDescent="0.25">
      <c r="A2105" s="28">
        <v>53307</v>
      </c>
      <c r="B2105" s="24" t="s">
        <v>2532</v>
      </c>
      <c r="C2105" s="1" t="s">
        <v>749</v>
      </c>
      <c r="D2105" s="1" t="s">
        <v>752</v>
      </c>
    </row>
    <row r="2106" spans="1:4" x14ac:dyDescent="0.25">
      <c r="A2106" s="28">
        <v>53308</v>
      </c>
      <c r="B2106" s="24" t="s">
        <v>2533</v>
      </c>
      <c r="C2106" s="1" t="s">
        <v>754</v>
      </c>
      <c r="D2106" s="1" t="s">
        <v>752</v>
      </c>
    </row>
    <row r="2107" spans="1:4" x14ac:dyDescent="0.25">
      <c r="A2107" s="28">
        <v>53309</v>
      </c>
      <c r="B2107" s="24" t="s">
        <v>2534</v>
      </c>
      <c r="C2107" s="1" t="s">
        <v>754</v>
      </c>
      <c r="D2107" s="1" t="s">
        <v>753</v>
      </c>
    </row>
    <row r="2108" spans="1:4" x14ac:dyDescent="0.25">
      <c r="A2108" s="28">
        <v>53310</v>
      </c>
      <c r="B2108" s="24" t="s">
        <v>2831</v>
      </c>
      <c r="C2108" s="1" t="s">
        <v>754</v>
      </c>
      <c r="D2108" s="1" t="s">
        <v>752</v>
      </c>
    </row>
    <row r="2109" spans="1:4" x14ac:dyDescent="0.25">
      <c r="A2109" s="28">
        <v>53311</v>
      </c>
      <c r="B2109" s="24" t="s">
        <v>2832</v>
      </c>
      <c r="C2109" s="1" t="s">
        <v>754</v>
      </c>
      <c r="D2109" s="1" t="s">
        <v>752</v>
      </c>
    </row>
    <row r="2110" spans="1:4" x14ac:dyDescent="0.25">
      <c r="A2110" s="28">
        <v>53312</v>
      </c>
      <c r="B2110" s="24" t="s">
        <v>2833</v>
      </c>
      <c r="C2110" s="1" t="s">
        <v>754</v>
      </c>
      <c r="D2110" s="1" t="s">
        <v>752</v>
      </c>
    </row>
    <row r="2111" spans="1:4" x14ac:dyDescent="0.25">
      <c r="A2111" s="28">
        <v>53313</v>
      </c>
      <c r="B2111" s="24" t="s">
        <v>2834</v>
      </c>
      <c r="C2111" s="1" t="s">
        <v>754</v>
      </c>
      <c r="D2111" s="1" t="s">
        <v>752</v>
      </c>
    </row>
    <row r="2112" spans="1:4" x14ac:dyDescent="0.25">
      <c r="A2112" s="28">
        <v>53314</v>
      </c>
      <c r="B2112" s="24" t="s">
        <v>2835</v>
      </c>
      <c r="C2112" s="1" t="s">
        <v>754</v>
      </c>
      <c r="D2112" s="1" t="s">
        <v>752</v>
      </c>
    </row>
    <row r="2113" spans="1:4" x14ac:dyDescent="0.25">
      <c r="A2113" s="28">
        <v>53315</v>
      </c>
      <c r="B2113" s="24" t="s">
        <v>2836</v>
      </c>
      <c r="C2113" s="1" t="s">
        <v>749</v>
      </c>
      <c r="D2113" s="1" t="s">
        <v>752</v>
      </c>
    </row>
    <row r="2114" spans="1:4" x14ac:dyDescent="0.25">
      <c r="A2114" s="28">
        <v>53316</v>
      </c>
      <c r="B2114" s="24" t="s">
        <v>2837</v>
      </c>
      <c r="C2114" s="1" t="s">
        <v>754</v>
      </c>
      <c r="D2114" s="1" t="s">
        <v>752</v>
      </c>
    </row>
    <row r="2115" spans="1:4" x14ac:dyDescent="0.25">
      <c r="A2115" s="28">
        <v>53317</v>
      </c>
      <c r="B2115" s="24" t="s">
        <v>3148</v>
      </c>
      <c r="C2115" s="1" t="s">
        <v>754</v>
      </c>
      <c r="D2115" s="1" t="s">
        <v>752</v>
      </c>
    </row>
    <row r="2116" spans="1:4" x14ac:dyDescent="0.25">
      <c r="A2116" s="28">
        <v>53318</v>
      </c>
      <c r="B2116" s="24" t="s">
        <v>3149</v>
      </c>
      <c r="C2116" s="1" t="s">
        <v>750</v>
      </c>
      <c r="D2116" s="1" t="s">
        <v>354</v>
      </c>
    </row>
    <row r="2117" spans="1:4" x14ac:dyDescent="0.25">
      <c r="A2117" s="28">
        <v>53319</v>
      </c>
      <c r="B2117" s="24" t="s">
        <v>3167</v>
      </c>
      <c r="C2117" s="1" t="s">
        <v>750</v>
      </c>
      <c r="D2117" s="1" t="s">
        <v>354</v>
      </c>
    </row>
    <row r="2118" spans="1:4" x14ac:dyDescent="0.25">
      <c r="A2118" s="28">
        <v>53320</v>
      </c>
      <c r="B2118" s="24" t="s">
        <v>1330</v>
      </c>
      <c r="C2118" s="1" t="s">
        <v>754</v>
      </c>
      <c r="D2118" s="1" t="s">
        <v>752</v>
      </c>
    </row>
    <row r="2119" spans="1:4" x14ac:dyDescent="0.25">
      <c r="A2119" s="28">
        <v>53321</v>
      </c>
      <c r="B2119" s="24" t="s">
        <v>3226</v>
      </c>
      <c r="C2119" s="1" t="s">
        <v>754</v>
      </c>
      <c r="D2119" s="1" t="s">
        <v>752</v>
      </c>
    </row>
    <row r="2120" spans="1:4" x14ac:dyDescent="0.25">
      <c r="A2120" s="28">
        <v>53322</v>
      </c>
      <c r="B2120" s="24" t="s">
        <v>3227</v>
      </c>
      <c r="C2120" s="1" t="s">
        <v>754</v>
      </c>
      <c r="D2120" s="1" t="s">
        <v>752</v>
      </c>
    </row>
    <row r="2121" spans="1:4" x14ac:dyDescent="0.25">
      <c r="A2121" s="28">
        <v>53323</v>
      </c>
      <c r="B2121" s="24" t="s">
        <v>3228</v>
      </c>
      <c r="C2121" s="1" t="s">
        <v>754</v>
      </c>
      <c r="D2121" s="1" t="s">
        <v>752</v>
      </c>
    </row>
    <row r="2122" spans="1:4" x14ac:dyDescent="0.25">
      <c r="A2122" s="28">
        <v>53324</v>
      </c>
      <c r="B2122" s="24" t="s">
        <v>3229</v>
      </c>
      <c r="C2122" s="1" t="s">
        <v>754</v>
      </c>
      <c r="D2122" s="1" t="s">
        <v>752</v>
      </c>
    </row>
    <row r="2123" spans="1:4" x14ac:dyDescent="0.25">
      <c r="A2123" s="28">
        <v>53325</v>
      </c>
      <c r="B2123" s="24" t="s">
        <v>3230</v>
      </c>
      <c r="C2123" s="1" t="s">
        <v>754</v>
      </c>
      <c r="D2123" s="1" t="s">
        <v>752</v>
      </c>
    </row>
    <row r="2124" spans="1:4" x14ac:dyDescent="0.25">
      <c r="A2124" s="28">
        <v>53326</v>
      </c>
      <c r="B2124" s="24" t="s">
        <v>3231</v>
      </c>
      <c r="C2124" s="1" t="s">
        <v>754</v>
      </c>
      <c r="D2124" s="1" t="s">
        <v>752</v>
      </c>
    </row>
    <row r="2125" spans="1:4" x14ac:dyDescent="0.25">
      <c r="A2125" s="28">
        <v>53327</v>
      </c>
      <c r="B2125" s="24" t="s">
        <v>3232</v>
      </c>
      <c r="C2125" s="1" t="s">
        <v>754</v>
      </c>
      <c r="D2125" s="1" t="s">
        <v>752</v>
      </c>
    </row>
    <row r="2126" spans="1:4" x14ac:dyDescent="0.25">
      <c r="A2126" s="28">
        <v>53328</v>
      </c>
      <c r="B2126" s="24" t="s">
        <v>3233</v>
      </c>
      <c r="C2126" s="1" t="s">
        <v>754</v>
      </c>
      <c r="D2126" s="1" t="s">
        <v>752</v>
      </c>
    </row>
    <row r="2127" spans="1:4" x14ac:dyDescent="0.25">
      <c r="A2127" s="28">
        <v>53329</v>
      </c>
      <c r="B2127" s="24" t="s">
        <v>3234</v>
      </c>
      <c r="C2127" s="1" t="s">
        <v>754</v>
      </c>
      <c r="D2127" s="1" t="s">
        <v>752</v>
      </c>
    </row>
    <row r="2128" spans="1:4" x14ac:dyDescent="0.25">
      <c r="A2128" s="28">
        <v>53330</v>
      </c>
      <c r="B2128" s="24" t="s">
        <v>3293</v>
      </c>
      <c r="C2128" s="1" t="s">
        <v>754</v>
      </c>
      <c r="D2128" s="1" t="s">
        <v>752</v>
      </c>
    </row>
    <row r="2129" spans="1:4" x14ac:dyDescent="0.25">
      <c r="A2129" s="28">
        <v>53331</v>
      </c>
      <c r="B2129" s="24" t="s">
        <v>3369</v>
      </c>
      <c r="C2129" s="1" t="s">
        <v>754</v>
      </c>
      <c r="D2129" s="1" t="s">
        <v>752</v>
      </c>
    </row>
    <row r="2130" spans="1:4" x14ac:dyDescent="0.25">
      <c r="A2130" s="28">
        <v>53332</v>
      </c>
      <c r="B2130" s="24" t="s">
        <v>3370</v>
      </c>
      <c r="C2130" s="1" t="s">
        <v>754</v>
      </c>
      <c r="D2130" s="1" t="s">
        <v>752</v>
      </c>
    </row>
    <row r="2131" spans="1:4" x14ac:dyDescent="0.25">
      <c r="A2131" s="28">
        <v>53333</v>
      </c>
      <c r="B2131" s="24" t="s">
        <v>3371</v>
      </c>
      <c r="C2131" s="1" t="s">
        <v>749</v>
      </c>
      <c r="D2131" s="1" t="s">
        <v>752</v>
      </c>
    </row>
    <row r="2132" spans="1:4" x14ac:dyDescent="0.25">
      <c r="A2132" s="28">
        <v>53334</v>
      </c>
      <c r="B2132" s="24" t="s">
        <v>3372</v>
      </c>
      <c r="C2132" s="1" t="s">
        <v>754</v>
      </c>
      <c r="D2132" s="1" t="s">
        <v>752</v>
      </c>
    </row>
    <row r="2133" spans="1:4" x14ac:dyDescent="0.25">
      <c r="A2133" s="28">
        <v>53335</v>
      </c>
      <c r="B2133" s="24" t="s">
        <v>3478</v>
      </c>
      <c r="C2133" s="1" t="s">
        <v>754</v>
      </c>
      <c r="D2133" s="1" t="s">
        <v>752</v>
      </c>
    </row>
    <row r="2134" spans="1:4" x14ac:dyDescent="0.25">
      <c r="A2134" s="28">
        <v>53336</v>
      </c>
      <c r="B2134" s="24" t="s">
        <v>3479</v>
      </c>
      <c r="C2134" s="1" t="s">
        <v>754</v>
      </c>
      <c r="D2134" s="1" t="s">
        <v>752</v>
      </c>
    </row>
    <row r="2135" spans="1:4" x14ac:dyDescent="0.25">
      <c r="A2135" s="28">
        <v>53337</v>
      </c>
      <c r="B2135" s="24" t="s">
        <v>3480</v>
      </c>
      <c r="C2135" s="1" t="s">
        <v>754</v>
      </c>
      <c r="D2135" s="1" t="s">
        <v>752</v>
      </c>
    </row>
    <row r="2136" spans="1:4" x14ac:dyDescent="0.25">
      <c r="A2136" s="28">
        <v>53338</v>
      </c>
      <c r="B2136" s="24" t="s">
        <v>3481</v>
      </c>
      <c r="C2136" s="1" t="s">
        <v>754</v>
      </c>
      <c r="D2136" s="1" t="s">
        <v>752</v>
      </c>
    </row>
    <row r="2137" spans="1:4" x14ac:dyDescent="0.25">
      <c r="A2137" s="28">
        <v>53339</v>
      </c>
      <c r="B2137" s="24" t="s">
        <v>3482</v>
      </c>
      <c r="C2137" s="1" t="s">
        <v>749</v>
      </c>
      <c r="D2137" s="1" t="s">
        <v>752</v>
      </c>
    </row>
    <row r="2138" spans="1:4" x14ac:dyDescent="0.25">
      <c r="A2138" s="28">
        <v>53340</v>
      </c>
      <c r="B2138" s="24" t="s">
        <v>3483</v>
      </c>
      <c r="C2138" s="1" t="s">
        <v>754</v>
      </c>
      <c r="D2138" s="1" t="s">
        <v>752</v>
      </c>
    </row>
    <row r="2139" spans="1:4" x14ac:dyDescent="0.25">
      <c r="A2139" s="28">
        <v>53341</v>
      </c>
      <c r="B2139" s="24" t="s">
        <v>3537</v>
      </c>
      <c r="C2139" s="1" t="s">
        <v>754</v>
      </c>
      <c r="D2139" s="1" t="s">
        <v>752</v>
      </c>
    </row>
    <row r="2140" spans="1:4" x14ac:dyDescent="0.25">
      <c r="A2140" s="28">
        <v>53342</v>
      </c>
      <c r="B2140" s="24" t="s">
        <v>3538</v>
      </c>
      <c r="C2140" s="1" t="s">
        <v>754</v>
      </c>
      <c r="D2140" s="1" t="s">
        <v>752</v>
      </c>
    </row>
    <row r="2141" spans="1:4" x14ac:dyDescent="0.25">
      <c r="A2141" s="28">
        <v>53343</v>
      </c>
      <c r="B2141" s="24" t="s">
        <v>3539</v>
      </c>
      <c r="C2141" s="1" t="s">
        <v>754</v>
      </c>
      <c r="D2141" s="1" t="s">
        <v>752</v>
      </c>
    </row>
    <row r="2142" spans="1:4" x14ac:dyDescent="0.25">
      <c r="A2142" s="28">
        <v>53344</v>
      </c>
      <c r="B2142" s="24" t="s">
        <v>3569</v>
      </c>
      <c r="C2142" s="1" t="s">
        <v>754</v>
      </c>
      <c r="D2142" s="1" t="s">
        <v>752</v>
      </c>
    </row>
    <row r="2143" spans="1:4" x14ac:dyDescent="0.25">
      <c r="A2143" s="28">
        <v>53345</v>
      </c>
      <c r="B2143" s="24" t="s">
        <v>3637</v>
      </c>
      <c r="C2143" s="1" t="s">
        <v>754</v>
      </c>
      <c r="D2143" s="1" t="s">
        <v>752</v>
      </c>
    </row>
    <row r="2144" spans="1:4" x14ac:dyDescent="0.25">
      <c r="A2144" s="28">
        <v>53346</v>
      </c>
      <c r="B2144" s="24" t="s">
        <v>3638</v>
      </c>
      <c r="C2144" s="1" t="s">
        <v>754</v>
      </c>
      <c r="D2144" s="1" t="s">
        <v>370</v>
      </c>
    </row>
    <row r="2145" spans="1:4" x14ac:dyDescent="0.25">
      <c r="A2145" s="28">
        <v>53347</v>
      </c>
      <c r="B2145" s="24" t="s">
        <v>3719</v>
      </c>
      <c r="C2145" s="1" t="s">
        <v>754</v>
      </c>
      <c r="D2145" s="1" t="s">
        <v>752</v>
      </c>
    </row>
    <row r="2146" spans="1:4" x14ac:dyDescent="0.25">
      <c r="A2146" s="28">
        <v>53348</v>
      </c>
      <c r="B2146" s="24" t="s">
        <v>3720</v>
      </c>
      <c r="C2146" s="1" t="s">
        <v>749</v>
      </c>
      <c r="D2146" s="1" t="s">
        <v>752</v>
      </c>
    </row>
    <row r="2147" spans="1:4" x14ac:dyDescent="0.25">
      <c r="A2147" s="28">
        <v>53349</v>
      </c>
      <c r="B2147" s="24" t="s">
        <v>3743</v>
      </c>
      <c r="C2147" s="1" t="s">
        <v>754</v>
      </c>
      <c r="D2147" s="1" t="s">
        <v>752</v>
      </c>
    </row>
    <row r="2148" spans="1:4" x14ac:dyDescent="0.25">
      <c r="A2148" s="28">
        <v>53350</v>
      </c>
      <c r="B2148" s="24" t="s">
        <v>3744</v>
      </c>
      <c r="C2148" s="1" t="s">
        <v>750</v>
      </c>
      <c r="D2148" s="1" t="s">
        <v>354</v>
      </c>
    </row>
    <row r="2149" spans="1:4" x14ac:dyDescent="0.25">
      <c r="A2149" s="28">
        <v>53351</v>
      </c>
      <c r="B2149" s="24" t="s">
        <v>3745</v>
      </c>
      <c r="C2149" s="1" t="s">
        <v>754</v>
      </c>
      <c r="D2149" s="1" t="s">
        <v>752</v>
      </c>
    </row>
    <row r="2150" spans="1:4" x14ac:dyDescent="0.25">
      <c r="A2150" s="28">
        <v>53352</v>
      </c>
      <c r="B2150" s="24" t="s">
        <v>3765</v>
      </c>
      <c r="C2150" s="1" t="s">
        <v>754</v>
      </c>
      <c r="D2150" s="1" t="s">
        <v>752</v>
      </c>
    </row>
    <row r="2151" spans="1:4" x14ac:dyDescent="0.25">
      <c r="A2151" s="28">
        <v>53353</v>
      </c>
      <c r="B2151" s="24" t="s">
        <v>3766</v>
      </c>
      <c r="C2151" s="1" t="s">
        <v>749</v>
      </c>
      <c r="D2151" s="1" t="s">
        <v>752</v>
      </c>
    </row>
    <row r="2152" spans="1:4" x14ac:dyDescent="0.25">
      <c r="A2152" s="28">
        <v>53354</v>
      </c>
      <c r="B2152" s="24" t="s">
        <v>3767</v>
      </c>
      <c r="C2152" s="1" t="s">
        <v>754</v>
      </c>
      <c r="D2152" s="1" t="s">
        <v>752</v>
      </c>
    </row>
    <row r="2153" spans="1:4" x14ac:dyDescent="0.25">
      <c r="A2153" s="28">
        <v>53355</v>
      </c>
      <c r="B2153" s="24" t="s">
        <v>3768</v>
      </c>
      <c r="C2153" s="1" t="s">
        <v>754</v>
      </c>
      <c r="D2153" s="1" t="s">
        <v>752</v>
      </c>
    </row>
    <row r="2154" spans="1:4" x14ac:dyDescent="0.25">
      <c r="A2154" s="28">
        <v>53356</v>
      </c>
      <c r="B2154" s="24" t="s">
        <v>3812</v>
      </c>
      <c r="C2154" s="1" t="s">
        <v>754</v>
      </c>
      <c r="D2154" s="1" t="s">
        <v>752</v>
      </c>
    </row>
    <row r="2155" spans="1:4" x14ac:dyDescent="0.25">
      <c r="A2155" s="28">
        <v>53357</v>
      </c>
      <c r="B2155" s="24" t="s">
        <v>3847</v>
      </c>
      <c r="C2155" s="1" t="s">
        <v>754</v>
      </c>
      <c r="D2155" s="1" t="s">
        <v>752</v>
      </c>
    </row>
    <row r="2156" spans="1:4" x14ac:dyDescent="0.25">
      <c r="A2156" s="28">
        <v>53358</v>
      </c>
      <c r="B2156" s="24" t="s">
        <v>3848</v>
      </c>
      <c r="C2156" s="1" t="s">
        <v>754</v>
      </c>
      <c r="D2156" s="1" t="s">
        <v>752</v>
      </c>
    </row>
    <row r="2157" spans="1:4" x14ac:dyDescent="0.25">
      <c r="A2157" s="28">
        <v>53359</v>
      </c>
      <c r="B2157" s="24" t="s">
        <v>3879</v>
      </c>
      <c r="C2157" s="1" t="s">
        <v>754</v>
      </c>
      <c r="D2157" s="1" t="s">
        <v>752</v>
      </c>
    </row>
    <row r="2158" spans="1:4" x14ac:dyDescent="0.25">
      <c r="A2158" s="28">
        <v>53360</v>
      </c>
      <c r="B2158" s="24" t="s">
        <v>3880</v>
      </c>
      <c r="C2158" s="1" t="s">
        <v>754</v>
      </c>
      <c r="D2158" s="1" t="s">
        <v>752</v>
      </c>
    </row>
    <row r="2159" spans="1:4" x14ac:dyDescent="0.25">
      <c r="A2159" s="28">
        <v>53361</v>
      </c>
      <c r="B2159" s="24" t="s">
        <v>3903</v>
      </c>
      <c r="C2159" s="1" t="s">
        <v>754</v>
      </c>
      <c r="D2159" s="1" t="s">
        <v>752</v>
      </c>
    </row>
    <row r="2160" spans="1:4" x14ac:dyDescent="0.25">
      <c r="A2160" s="28">
        <v>53362</v>
      </c>
      <c r="B2160" s="24" t="s">
        <v>3904</v>
      </c>
      <c r="C2160" s="1" t="s">
        <v>749</v>
      </c>
      <c r="D2160" s="1" t="s">
        <v>752</v>
      </c>
    </row>
    <row r="2161" spans="1:4" x14ac:dyDescent="0.25">
      <c r="A2161" s="28">
        <v>53363</v>
      </c>
      <c r="B2161" s="24" t="s">
        <v>3905</v>
      </c>
      <c r="C2161" s="1" t="s">
        <v>754</v>
      </c>
      <c r="D2161" s="1" t="s">
        <v>752</v>
      </c>
    </row>
    <row r="2162" spans="1:4" x14ac:dyDescent="0.25">
      <c r="A2162" s="28">
        <v>53364</v>
      </c>
      <c r="B2162" s="24" t="s">
        <v>3906</v>
      </c>
      <c r="C2162" s="1" t="s">
        <v>754</v>
      </c>
      <c r="D2162" s="1" t="s">
        <v>752</v>
      </c>
    </row>
    <row r="2163" spans="1:4" x14ac:dyDescent="0.25">
      <c r="A2163" s="28">
        <v>53365</v>
      </c>
      <c r="B2163" s="24" t="s">
        <v>3907</v>
      </c>
      <c r="C2163" s="1" t="s">
        <v>754</v>
      </c>
      <c r="D2163" s="1" t="s">
        <v>752</v>
      </c>
    </row>
    <row r="2164" spans="1:4" x14ac:dyDescent="0.25">
      <c r="A2164" s="28">
        <v>53366</v>
      </c>
      <c r="B2164" s="24" t="s">
        <v>3908</v>
      </c>
      <c r="C2164" s="1" t="s">
        <v>754</v>
      </c>
      <c r="D2164" s="1" t="s">
        <v>752</v>
      </c>
    </row>
    <row r="2165" spans="1:4" x14ac:dyDescent="0.25">
      <c r="A2165" s="28">
        <v>53367</v>
      </c>
      <c r="B2165" s="24" t="s">
        <v>3947</v>
      </c>
      <c r="C2165" s="1" t="s">
        <v>754</v>
      </c>
      <c r="D2165" s="1" t="s">
        <v>370</v>
      </c>
    </row>
    <row r="2166" spans="1:4" x14ac:dyDescent="0.25">
      <c r="A2166" s="28">
        <v>53368</v>
      </c>
      <c r="B2166" s="24" t="s">
        <v>3948</v>
      </c>
      <c r="C2166" s="1" t="s">
        <v>754</v>
      </c>
      <c r="D2166" s="1" t="s">
        <v>752</v>
      </c>
    </row>
    <row r="2167" spans="1:4" x14ac:dyDescent="0.25">
      <c r="A2167" s="28">
        <v>53369</v>
      </c>
      <c r="B2167" s="24" t="s">
        <v>3987</v>
      </c>
      <c r="C2167" s="1" t="s">
        <v>766</v>
      </c>
      <c r="D2167" s="1" t="s">
        <v>354</v>
      </c>
    </row>
    <row r="2168" spans="1:4" x14ac:dyDescent="0.25">
      <c r="A2168" s="28">
        <v>53370</v>
      </c>
      <c r="B2168" s="24" t="s">
        <v>3988</v>
      </c>
      <c r="C2168" s="1" t="s">
        <v>766</v>
      </c>
      <c r="D2168" s="1" t="s">
        <v>354</v>
      </c>
    </row>
    <row r="2169" spans="1:4" x14ac:dyDescent="0.25">
      <c r="A2169" s="28">
        <v>53371</v>
      </c>
      <c r="B2169" s="24" t="s">
        <v>3989</v>
      </c>
      <c r="C2169" s="1" t="s">
        <v>766</v>
      </c>
      <c r="D2169" s="1" t="s">
        <v>354</v>
      </c>
    </row>
    <row r="2170" spans="1:4" x14ac:dyDescent="0.25">
      <c r="A2170" s="28">
        <v>53372</v>
      </c>
      <c r="B2170" s="24" t="s">
        <v>3990</v>
      </c>
      <c r="C2170" s="1" t="s">
        <v>766</v>
      </c>
      <c r="D2170" s="1" t="s">
        <v>354</v>
      </c>
    </row>
    <row r="2171" spans="1:4" x14ac:dyDescent="0.25">
      <c r="A2171" s="28">
        <v>53373</v>
      </c>
      <c r="B2171" s="24" t="s">
        <v>3987</v>
      </c>
      <c r="C2171" s="1" t="s">
        <v>754</v>
      </c>
      <c r="D2171" s="1" t="s">
        <v>370</v>
      </c>
    </row>
    <row r="2172" spans="1:4" x14ac:dyDescent="0.25">
      <c r="A2172" s="28">
        <v>53374</v>
      </c>
      <c r="B2172" s="24" t="s">
        <v>3988</v>
      </c>
      <c r="C2172" s="1" t="s">
        <v>754</v>
      </c>
      <c r="D2172" s="1" t="s">
        <v>370</v>
      </c>
    </row>
    <row r="2173" spans="1:4" x14ac:dyDescent="0.25">
      <c r="A2173" s="28">
        <v>53375</v>
      </c>
      <c r="B2173" s="24" t="s">
        <v>3989</v>
      </c>
      <c r="C2173" s="1" t="s">
        <v>754</v>
      </c>
      <c r="D2173" s="1" t="s">
        <v>370</v>
      </c>
    </row>
    <row r="2174" spans="1:4" x14ac:dyDescent="0.25">
      <c r="A2174" s="28">
        <v>53376</v>
      </c>
      <c r="B2174" s="24" t="s">
        <v>3990</v>
      </c>
      <c r="C2174" s="1" t="s">
        <v>754</v>
      </c>
      <c r="D2174" s="1" t="s">
        <v>370</v>
      </c>
    </row>
    <row r="2175" spans="1:4" x14ac:dyDescent="0.25">
      <c r="A2175" s="28">
        <v>53377</v>
      </c>
      <c r="B2175" s="24" t="s">
        <v>3991</v>
      </c>
      <c r="C2175" s="1" t="s">
        <v>754</v>
      </c>
      <c r="D2175" s="1" t="s">
        <v>752</v>
      </c>
    </row>
    <row r="2176" spans="1:4" x14ac:dyDescent="0.25">
      <c r="A2176" s="28">
        <v>53378</v>
      </c>
      <c r="B2176" s="24" t="s">
        <v>4060</v>
      </c>
      <c r="C2176" s="1" t="s">
        <v>754</v>
      </c>
      <c r="D2176" s="1" t="s">
        <v>752</v>
      </c>
    </row>
    <row r="2177" spans="1:4" x14ac:dyDescent="0.25">
      <c r="A2177" s="28">
        <v>53379</v>
      </c>
      <c r="B2177" s="24" t="s">
        <v>4061</v>
      </c>
      <c r="C2177" s="1" t="s">
        <v>754</v>
      </c>
      <c r="D2177" s="1" t="s">
        <v>752</v>
      </c>
    </row>
    <row r="2178" spans="1:4" x14ac:dyDescent="0.25">
      <c r="A2178" s="28">
        <v>53380</v>
      </c>
      <c r="B2178" s="24" t="s">
        <v>4075</v>
      </c>
      <c r="C2178" s="1" t="s">
        <v>754</v>
      </c>
      <c r="D2178" s="1" t="s">
        <v>752</v>
      </c>
    </row>
    <row r="2179" spans="1:4" x14ac:dyDescent="0.25">
      <c r="A2179" s="28">
        <v>53381</v>
      </c>
      <c r="B2179" s="24" t="s">
        <v>4076</v>
      </c>
      <c r="C2179" s="1" t="s">
        <v>754</v>
      </c>
      <c r="D2179" s="1" t="s">
        <v>752</v>
      </c>
    </row>
    <row r="2180" spans="1:4" x14ac:dyDescent="0.25">
      <c r="A2180" s="28">
        <v>53382</v>
      </c>
      <c r="B2180" s="24" t="s">
        <v>4077</v>
      </c>
      <c r="C2180" s="1" t="s">
        <v>754</v>
      </c>
      <c r="D2180" s="1" t="s">
        <v>752</v>
      </c>
    </row>
    <row r="2181" spans="1:4" x14ac:dyDescent="0.25">
      <c r="A2181" s="28">
        <v>53383</v>
      </c>
      <c r="B2181" s="24" t="s">
        <v>4078</v>
      </c>
      <c r="C2181" s="1" t="s">
        <v>754</v>
      </c>
      <c r="D2181" s="1" t="s">
        <v>752</v>
      </c>
    </row>
    <row r="2182" spans="1:4" x14ac:dyDescent="0.25">
      <c r="A2182" s="28">
        <v>53384</v>
      </c>
      <c r="B2182" s="24" t="s">
        <v>4079</v>
      </c>
      <c r="C2182" s="1" t="s">
        <v>754</v>
      </c>
      <c r="D2182" s="1" t="s">
        <v>752</v>
      </c>
    </row>
    <row r="2183" spans="1:4" x14ac:dyDescent="0.25">
      <c r="A2183" s="28">
        <v>53385</v>
      </c>
      <c r="B2183" s="24" t="s">
        <v>4117</v>
      </c>
      <c r="C2183" s="1" t="s">
        <v>754</v>
      </c>
      <c r="D2183" s="1" t="s">
        <v>370</v>
      </c>
    </row>
    <row r="2184" spans="1:4" x14ac:dyDescent="0.25">
      <c r="A2184" s="28">
        <v>53386</v>
      </c>
      <c r="B2184" s="24" t="s">
        <v>4126</v>
      </c>
      <c r="C2184" s="1" t="s">
        <v>754</v>
      </c>
      <c r="D2184" s="1" t="s">
        <v>752</v>
      </c>
    </row>
    <row r="2185" spans="1:4" x14ac:dyDescent="0.25">
      <c r="A2185" s="28">
        <v>53387</v>
      </c>
      <c r="B2185" s="24" t="s">
        <v>4245</v>
      </c>
      <c r="C2185" s="1" t="s">
        <v>754</v>
      </c>
      <c r="D2185" s="1" t="s">
        <v>752</v>
      </c>
    </row>
    <row r="2186" spans="1:4" x14ac:dyDescent="0.25">
      <c r="A2186" s="28">
        <v>53388</v>
      </c>
      <c r="B2186" s="24" t="s">
        <v>4246</v>
      </c>
      <c r="C2186" s="1" t="s">
        <v>754</v>
      </c>
      <c r="D2186" s="1" t="s">
        <v>752</v>
      </c>
    </row>
    <row r="2187" spans="1:4" x14ac:dyDescent="0.25">
      <c r="A2187" s="28">
        <v>53389</v>
      </c>
      <c r="B2187" s="24" t="s">
        <v>4272</v>
      </c>
      <c r="C2187" s="1" t="s">
        <v>754</v>
      </c>
      <c r="D2187" s="1" t="s">
        <v>752</v>
      </c>
    </row>
    <row r="2188" spans="1:4" x14ac:dyDescent="0.25">
      <c r="A2188" s="28">
        <v>53390</v>
      </c>
      <c r="B2188" s="24" t="s">
        <v>4341</v>
      </c>
      <c r="C2188" s="1" t="s">
        <v>754</v>
      </c>
      <c r="D2188" s="1" t="s">
        <v>752</v>
      </c>
    </row>
    <row r="2189" spans="1:4" x14ac:dyDescent="0.25">
      <c r="A2189" s="28">
        <v>53391</v>
      </c>
      <c r="B2189" s="24" t="s">
        <v>4342</v>
      </c>
      <c r="C2189" s="1" t="s">
        <v>749</v>
      </c>
      <c r="D2189" s="1" t="s">
        <v>752</v>
      </c>
    </row>
    <row r="2190" spans="1:4" x14ac:dyDescent="0.25">
      <c r="A2190" s="28">
        <v>53392</v>
      </c>
      <c r="B2190" s="24" t="s">
        <v>4359</v>
      </c>
      <c r="C2190" s="1" t="s">
        <v>754</v>
      </c>
      <c r="D2190" s="1" t="s">
        <v>752</v>
      </c>
    </row>
    <row r="2191" spans="1:4" x14ac:dyDescent="0.25">
      <c r="A2191" s="28">
        <v>53393</v>
      </c>
      <c r="B2191" s="24" t="s">
        <v>4389</v>
      </c>
      <c r="C2191" s="1" t="s">
        <v>754</v>
      </c>
      <c r="D2191" s="1" t="s">
        <v>752</v>
      </c>
    </row>
    <row r="2192" spans="1:4" x14ac:dyDescent="0.25">
      <c r="A2192" s="28">
        <v>53394</v>
      </c>
      <c r="B2192" s="24" t="s">
        <v>4390</v>
      </c>
      <c r="C2192" s="1" t="s">
        <v>749</v>
      </c>
      <c r="D2192" s="1" t="s">
        <v>752</v>
      </c>
    </row>
    <row r="2193" spans="1:4" x14ac:dyDescent="0.25">
      <c r="A2193" s="28">
        <v>53395</v>
      </c>
      <c r="B2193" s="24" t="s">
        <v>4391</v>
      </c>
      <c r="C2193" s="1" t="s">
        <v>754</v>
      </c>
      <c r="D2193" s="1" t="s">
        <v>752</v>
      </c>
    </row>
    <row r="2194" spans="1:4" x14ac:dyDescent="0.25">
      <c r="A2194" s="28">
        <v>53396</v>
      </c>
      <c r="B2194" s="24" t="s">
        <v>4427</v>
      </c>
      <c r="C2194" s="1" t="s">
        <v>754</v>
      </c>
      <c r="D2194" s="1" t="s">
        <v>752</v>
      </c>
    </row>
    <row r="2195" spans="1:4" x14ac:dyDescent="0.25">
      <c r="A2195" s="28">
        <v>53397</v>
      </c>
      <c r="B2195" s="24" t="s">
        <v>4428</v>
      </c>
      <c r="C2195" s="1" t="s">
        <v>754</v>
      </c>
      <c r="D2195" s="1" t="s">
        <v>752</v>
      </c>
    </row>
    <row r="2196" spans="1:4" x14ac:dyDescent="0.25">
      <c r="A2196" s="28">
        <v>53398</v>
      </c>
      <c r="B2196" s="24" t="s">
        <v>4455</v>
      </c>
      <c r="C2196" s="1" t="s">
        <v>754</v>
      </c>
      <c r="D2196" s="1" t="s">
        <v>752</v>
      </c>
    </row>
    <row r="2197" spans="1:4" x14ac:dyDescent="0.25">
      <c r="A2197" s="28">
        <v>53399</v>
      </c>
      <c r="B2197" s="24" t="s">
        <v>4479</v>
      </c>
      <c r="C2197" s="1" t="s">
        <v>754</v>
      </c>
      <c r="D2197" s="1" t="s">
        <v>752</v>
      </c>
    </row>
    <row r="2198" spans="1:4" x14ac:dyDescent="0.25">
      <c r="A2198" s="28">
        <v>53400</v>
      </c>
      <c r="B2198" s="24" t="s">
        <v>4480</v>
      </c>
      <c r="C2198" s="1" t="s">
        <v>754</v>
      </c>
      <c r="D2198" s="1" t="s">
        <v>752</v>
      </c>
    </row>
    <row r="2199" spans="1:4" x14ac:dyDescent="0.25">
      <c r="A2199" s="28">
        <v>53401</v>
      </c>
      <c r="B2199" s="24" t="s">
        <v>4484</v>
      </c>
      <c r="C2199" s="1" t="s">
        <v>754</v>
      </c>
      <c r="D2199" s="1" t="s">
        <v>752</v>
      </c>
    </row>
    <row r="2200" spans="1:4" x14ac:dyDescent="0.25">
      <c r="A2200" s="28">
        <v>53402</v>
      </c>
      <c r="B2200" s="24" t="s">
        <v>4485</v>
      </c>
      <c r="C2200" s="1" t="s">
        <v>749</v>
      </c>
      <c r="D2200" s="1" t="s">
        <v>752</v>
      </c>
    </row>
    <row r="2201" spans="1:4" x14ac:dyDescent="0.25">
      <c r="A2201" s="28">
        <v>53403</v>
      </c>
      <c r="B2201" s="24" t="s">
        <v>4486</v>
      </c>
      <c r="C2201" s="1" t="s">
        <v>754</v>
      </c>
      <c r="D2201" s="1" t="s">
        <v>752</v>
      </c>
    </row>
    <row r="2202" spans="1:4" x14ac:dyDescent="0.25">
      <c r="A2202" s="28">
        <v>53404</v>
      </c>
      <c r="B2202" s="24" t="s">
        <v>4487</v>
      </c>
      <c r="C2202" s="1" t="s">
        <v>749</v>
      </c>
      <c r="D2202" s="1" t="s">
        <v>752</v>
      </c>
    </row>
    <row r="2203" spans="1:4" x14ac:dyDescent="0.25">
      <c r="A2203" s="28">
        <v>53405</v>
      </c>
      <c r="B2203" s="24" t="s">
        <v>4488</v>
      </c>
      <c r="C2203" s="1" t="s">
        <v>754</v>
      </c>
      <c r="D2203" s="1" t="s">
        <v>752</v>
      </c>
    </row>
    <row r="2204" spans="1:4" x14ac:dyDescent="0.25">
      <c r="A2204" s="28">
        <v>53406</v>
      </c>
      <c r="B2204" s="24" t="s">
        <v>4489</v>
      </c>
      <c r="C2204" s="1" t="s">
        <v>754</v>
      </c>
      <c r="D2204" s="1" t="s">
        <v>752</v>
      </c>
    </row>
    <row r="2205" spans="1:4" x14ac:dyDescent="0.25">
      <c r="A2205" s="28">
        <v>53407</v>
      </c>
      <c r="B2205" s="24" t="s">
        <v>4513</v>
      </c>
      <c r="C2205" s="1" t="s">
        <v>754</v>
      </c>
      <c r="D2205" s="1" t="s">
        <v>752</v>
      </c>
    </row>
    <row r="2206" spans="1:4" x14ac:dyDescent="0.25">
      <c r="A2206" s="28">
        <v>53408</v>
      </c>
      <c r="B2206" s="24" t="s">
        <v>4514</v>
      </c>
      <c r="C2206" s="1" t="s">
        <v>754</v>
      </c>
      <c r="D2206" s="1" t="s">
        <v>752</v>
      </c>
    </row>
    <row r="2207" spans="1:4" x14ac:dyDescent="0.25">
      <c r="A2207" s="28">
        <v>53409</v>
      </c>
      <c r="B2207" s="24" t="s">
        <v>4515</v>
      </c>
      <c r="C2207" s="1" t="s">
        <v>749</v>
      </c>
      <c r="D2207" s="1" t="s">
        <v>752</v>
      </c>
    </row>
    <row r="2208" spans="1:4" x14ac:dyDescent="0.25">
      <c r="A2208" s="28">
        <v>53410</v>
      </c>
      <c r="B2208" s="24" t="s">
        <v>4644</v>
      </c>
      <c r="C2208" s="1" t="s">
        <v>754</v>
      </c>
      <c r="D2208" s="1" t="s">
        <v>752</v>
      </c>
    </row>
    <row r="2209" spans="1:4" x14ac:dyDescent="0.25">
      <c r="A2209" s="28">
        <v>53411</v>
      </c>
      <c r="B2209" s="24" t="s">
        <v>4645</v>
      </c>
      <c r="C2209" s="1" t="s">
        <v>754</v>
      </c>
      <c r="D2209" s="1" t="s">
        <v>752</v>
      </c>
    </row>
    <row r="2210" spans="1:4" x14ac:dyDescent="0.25">
      <c r="A2210" s="28">
        <v>53412</v>
      </c>
      <c r="B2210" s="24" t="s">
        <v>10035</v>
      </c>
      <c r="C2210" s="1" t="s">
        <v>754</v>
      </c>
      <c r="D2210" s="1" t="s">
        <v>752</v>
      </c>
    </row>
    <row r="2211" spans="1:4" x14ac:dyDescent="0.25">
      <c r="A2211" s="28">
        <v>53413</v>
      </c>
      <c r="B2211" s="24" t="s">
        <v>11320</v>
      </c>
      <c r="C2211" s="1" t="s">
        <v>754</v>
      </c>
      <c r="D2211" s="1" t="s">
        <v>752</v>
      </c>
    </row>
    <row r="2212" spans="1:4" x14ac:dyDescent="0.25">
      <c r="A2212" s="28">
        <v>53414</v>
      </c>
      <c r="B2212" s="24" t="s">
        <v>11321</v>
      </c>
      <c r="C2212" s="1" t="s">
        <v>749</v>
      </c>
      <c r="D2212" s="1" t="s">
        <v>752</v>
      </c>
    </row>
    <row r="2213" spans="1:4" x14ac:dyDescent="0.25">
      <c r="A2213" s="28">
        <v>53415</v>
      </c>
      <c r="B2213" s="24" t="s">
        <v>10513</v>
      </c>
      <c r="C2213" s="1" t="s">
        <v>754</v>
      </c>
      <c r="D2213" s="1" t="s">
        <v>752</v>
      </c>
    </row>
    <row r="2214" spans="1:4" x14ac:dyDescent="0.25">
      <c r="A2214" s="28">
        <v>53416</v>
      </c>
      <c r="B2214" s="24" t="s">
        <v>11322</v>
      </c>
      <c r="C2214" s="1" t="s">
        <v>754</v>
      </c>
      <c r="D2214" s="1" t="s">
        <v>752</v>
      </c>
    </row>
    <row r="2215" spans="1:4" x14ac:dyDescent="0.25">
      <c r="A2215" s="28">
        <v>53601</v>
      </c>
      <c r="B2215" s="24" t="s">
        <v>398</v>
      </c>
      <c r="C2215" s="1" t="s">
        <v>749</v>
      </c>
      <c r="D2215" s="1" t="s">
        <v>370</v>
      </c>
    </row>
    <row r="2216" spans="1:4" x14ac:dyDescent="0.25">
      <c r="A2216" s="28">
        <v>53602</v>
      </c>
      <c r="B2216" s="24" t="s">
        <v>469</v>
      </c>
      <c r="C2216" s="1" t="s">
        <v>749</v>
      </c>
      <c r="D2216" s="1" t="s">
        <v>752</v>
      </c>
    </row>
    <row r="2217" spans="1:4" x14ac:dyDescent="0.25">
      <c r="A2217" s="28">
        <v>53603</v>
      </c>
      <c r="B2217" s="24" t="s">
        <v>2270</v>
      </c>
      <c r="C2217" s="1" t="s">
        <v>754</v>
      </c>
      <c r="D2217" s="1" t="s">
        <v>752</v>
      </c>
    </row>
    <row r="2218" spans="1:4" x14ac:dyDescent="0.25">
      <c r="A2218" s="28">
        <v>53604</v>
      </c>
      <c r="B2218" s="24" t="s">
        <v>2145</v>
      </c>
      <c r="C2218" s="1" t="s">
        <v>754</v>
      </c>
      <c r="D2218" s="1" t="s">
        <v>752</v>
      </c>
    </row>
    <row r="2219" spans="1:4" x14ac:dyDescent="0.25">
      <c r="A2219" s="28">
        <v>53605</v>
      </c>
      <c r="B2219" s="24" t="s">
        <v>1293</v>
      </c>
      <c r="C2219" s="1" t="s">
        <v>754</v>
      </c>
      <c r="D2219" s="1" t="s">
        <v>370</v>
      </c>
    </row>
    <row r="2220" spans="1:4" x14ac:dyDescent="0.25">
      <c r="A2220" s="28">
        <v>53606</v>
      </c>
      <c r="B2220" s="24" t="s">
        <v>944</v>
      </c>
      <c r="C2220" s="1" t="s">
        <v>754</v>
      </c>
      <c r="D2220" s="1" t="s">
        <v>752</v>
      </c>
    </row>
    <row r="2221" spans="1:4" x14ac:dyDescent="0.25">
      <c r="A2221" s="28">
        <v>53607</v>
      </c>
      <c r="B2221" s="24" t="s">
        <v>945</v>
      </c>
      <c r="C2221" s="1" t="s">
        <v>754</v>
      </c>
      <c r="D2221" s="1" t="s">
        <v>752</v>
      </c>
    </row>
    <row r="2222" spans="1:4" x14ac:dyDescent="0.25">
      <c r="A2222" s="28">
        <v>53608</v>
      </c>
      <c r="B2222" s="24" t="s">
        <v>946</v>
      </c>
      <c r="C2222" s="1" t="s">
        <v>754</v>
      </c>
      <c r="D2222" s="1" t="s">
        <v>752</v>
      </c>
    </row>
    <row r="2223" spans="1:4" x14ac:dyDescent="0.25">
      <c r="A2223" s="28">
        <v>53609</v>
      </c>
      <c r="B2223" s="24" t="s">
        <v>1330</v>
      </c>
      <c r="C2223" s="1" t="s">
        <v>754</v>
      </c>
      <c r="D2223" s="1" t="s">
        <v>752</v>
      </c>
    </row>
    <row r="2224" spans="1:4" x14ac:dyDescent="0.25">
      <c r="A2224" s="28">
        <v>53610</v>
      </c>
      <c r="B2224" s="24" t="s">
        <v>1321</v>
      </c>
      <c r="C2224" s="1" t="s">
        <v>754</v>
      </c>
      <c r="D2224" s="1" t="s">
        <v>752</v>
      </c>
    </row>
    <row r="2225" spans="1:4" x14ac:dyDescent="0.25">
      <c r="A2225" s="28">
        <v>53611</v>
      </c>
      <c r="B2225" s="24" t="s">
        <v>947</v>
      </c>
      <c r="C2225" s="1" t="s">
        <v>754</v>
      </c>
      <c r="D2225" s="1" t="s">
        <v>752</v>
      </c>
    </row>
    <row r="2226" spans="1:4" x14ac:dyDescent="0.25">
      <c r="A2226" s="28">
        <v>53612</v>
      </c>
      <c r="B2226" s="24" t="s">
        <v>1326</v>
      </c>
      <c r="C2226" s="1" t="s">
        <v>754</v>
      </c>
      <c r="D2226" s="1" t="s">
        <v>752</v>
      </c>
    </row>
    <row r="2227" spans="1:4" x14ac:dyDescent="0.25">
      <c r="A2227" s="28">
        <v>53613</v>
      </c>
      <c r="B2227" s="24" t="s">
        <v>1323</v>
      </c>
      <c r="C2227" s="1" t="s">
        <v>754</v>
      </c>
      <c r="D2227" s="1" t="s">
        <v>752</v>
      </c>
    </row>
    <row r="2228" spans="1:4" x14ac:dyDescent="0.25">
      <c r="A2228" s="28">
        <v>53614</v>
      </c>
      <c r="B2228" s="24" t="s">
        <v>452</v>
      </c>
      <c r="C2228" s="1" t="s">
        <v>749</v>
      </c>
      <c r="D2228" s="1" t="s">
        <v>752</v>
      </c>
    </row>
    <row r="2229" spans="1:4" x14ac:dyDescent="0.25">
      <c r="A2229" s="28">
        <v>53615</v>
      </c>
      <c r="B2229" s="24" t="s">
        <v>2265</v>
      </c>
      <c r="C2229" s="1" t="s">
        <v>754</v>
      </c>
      <c r="D2229" s="1" t="s">
        <v>752</v>
      </c>
    </row>
    <row r="2230" spans="1:4" x14ac:dyDescent="0.25">
      <c r="A2230" s="28">
        <v>53616</v>
      </c>
      <c r="B2230" s="24" t="s">
        <v>948</v>
      </c>
      <c r="C2230" s="1" t="s">
        <v>754</v>
      </c>
      <c r="D2230" s="1" t="s">
        <v>752</v>
      </c>
    </row>
    <row r="2231" spans="1:4" x14ac:dyDescent="0.25">
      <c r="A2231" s="28">
        <v>53617</v>
      </c>
      <c r="B2231" s="24" t="s">
        <v>949</v>
      </c>
      <c r="C2231" s="1" t="s">
        <v>749</v>
      </c>
      <c r="D2231" s="1" t="s">
        <v>752</v>
      </c>
    </row>
    <row r="2232" spans="1:4" x14ac:dyDescent="0.25">
      <c r="A2232" s="28">
        <v>53618</v>
      </c>
      <c r="B2232" s="24" t="s">
        <v>2169</v>
      </c>
      <c r="C2232" s="1" t="s">
        <v>754</v>
      </c>
      <c r="D2232" s="1" t="s">
        <v>752</v>
      </c>
    </row>
    <row r="2233" spans="1:4" x14ac:dyDescent="0.25">
      <c r="A2233" s="28">
        <v>53619</v>
      </c>
      <c r="B2233" s="24" t="s">
        <v>2241</v>
      </c>
      <c r="C2233" s="1" t="s">
        <v>754</v>
      </c>
      <c r="D2233" s="1" t="s">
        <v>752</v>
      </c>
    </row>
    <row r="2234" spans="1:4" x14ac:dyDescent="0.25">
      <c r="A2234" s="28">
        <v>53620</v>
      </c>
      <c r="B2234" s="24" t="s">
        <v>269</v>
      </c>
      <c r="C2234" s="1" t="s">
        <v>754</v>
      </c>
      <c r="D2234" s="1" t="s">
        <v>752</v>
      </c>
    </row>
    <row r="2235" spans="1:4" x14ac:dyDescent="0.25">
      <c r="A2235" s="28">
        <v>53621</v>
      </c>
      <c r="B2235" s="24" t="s">
        <v>445</v>
      </c>
      <c r="C2235" s="1" t="s">
        <v>749</v>
      </c>
      <c r="D2235" s="1" t="s">
        <v>370</v>
      </c>
    </row>
    <row r="2236" spans="1:4" x14ac:dyDescent="0.25">
      <c r="A2236" s="28">
        <v>53622</v>
      </c>
      <c r="B2236" s="24" t="s">
        <v>2372</v>
      </c>
      <c r="C2236" s="1" t="s">
        <v>754</v>
      </c>
      <c r="D2236" s="1" t="s">
        <v>370</v>
      </c>
    </row>
    <row r="2237" spans="1:4" x14ac:dyDescent="0.25">
      <c r="A2237" s="28">
        <v>53623</v>
      </c>
      <c r="B2237" s="24" t="s">
        <v>2155</v>
      </c>
      <c r="C2237" s="1" t="s">
        <v>754</v>
      </c>
      <c r="D2237" s="1" t="s">
        <v>752</v>
      </c>
    </row>
    <row r="2238" spans="1:4" x14ac:dyDescent="0.25">
      <c r="A2238" s="28">
        <v>53624</v>
      </c>
      <c r="B2238" s="24" t="s">
        <v>2151</v>
      </c>
      <c r="C2238" s="1" t="s">
        <v>754</v>
      </c>
      <c r="D2238" s="1" t="s">
        <v>752</v>
      </c>
    </row>
    <row r="2239" spans="1:4" x14ac:dyDescent="0.25">
      <c r="A2239" s="28">
        <v>53625</v>
      </c>
      <c r="B2239" s="24" t="s">
        <v>1713</v>
      </c>
      <c r="C2239" s="1" t="s">
        <v>749</v>
      </c>
      <c r="D2239" s="1" t="s">
        <v>752</v>
      </c>
    </row>
    <row r="2240" spans="1:4" x14ac:dyDescent="0.25">
      <c r="A2240" s="28">
        <v>53626</v>
      </c>
      <c r="B2240" s="24" t="s">
        <v>454</v>
      </c>
      <c r="C2240" s="1" t="s">
        <v>749</v>
      </c>
      <c r="D2240" s="1" t="s">
        <v>752</v>
      </c>
    </row>
    <row r="2241" spans="1:4" x14ac:dyDescent="0.25">
      <c r="A2241" s="28">
        <v>53627</v>
      </c>
      <c r="B2241" s="24" t="s">
        <v>268</v>
      </c>
      <c r="C2241" s="1" t="s">
        <v>754</v>
      </c>
      <c r="D2241" s="1" t="s">
        <v>752</v>
      </c>
    </row>
    <row r="2242" spans="1:4" x14ac:dyDescent="0.25">
      <c r="A2242" s="28">
        <v>53628</v>
      </c>
      <c r="B2242" s="24" t="s">
        <v>2212</v>
      </c>
      <c r="C2242" s="1" t="s">
        <v>754</v>
      </c>
      <c r="D2242" s="1" t="s">
        <v>752</v>
      </c>
    </row>
    <row r="2243" spans="1:4" x14ac:dyDescent="0.25">
      <c r="A2243" s="28">
        <v>53629</v>
      </c>
      <c r="B2243" s="24" t="s">
        <v>458</v>
      </c>
      <c r="C2243" s="1" t="s">
        <v>749</v>
      </c>
      <c r="D2243" s="1" t="s">
        <v>752</v>
      </c>
    </row>
    <row r="2244" spans="1:4" x14ac:dyDescent="0.25">
      <c r="A2244" s="28">
        <v>53630</v>
      </c>
      <c r="B2244" s="24" t="s">
        <v>2244</v>
      </c>
      <c r="C2244" s="1" t="s">
        <v>754</v>
      </c>
      <c r="D2244" s="1" t="s">
        <v>752</v>
      </c>
    </row>
    <row r="2245" spans="1:4" x14ac:dyDescent="0.25">
      <c r="A2245" s="28">
        <v>53631</v>
      </c>
      <c r="B2245" s="24" t="s">
        <v>1711</v>
      </c>
      <c r="C2245" s="1" t="s">
        <v>749</v>
      </c>
      <c r="D2245" s="1" t="s">
        <v>752</v>
      </c>
    </row>
    <row r="2246" spans="1:4" x14ac:dyDescent="0.25">
      <c r="A2246" s="28">
        <v>53632</v>
      </c>
      <c r="B2246" s="24" t="s">
        <v>1756</v>
      </c>
      <c r="C2246" s="1" t="s">
        <v>749</v>
      </c>
      <c r="D2246" s="1" t="s">
        <v>752</v>
      </c>
    </row>
    <row r="2247" spans="1:4" x14ac:dyDescent="0.25">
      <c r="A2247" s="28">
        <v>53633</v>
      </c>
      <c r="B2247" s="24" t="s">
        <v>2136</v>
      </c>
      <c r="C2247" s="1" t="s">
        <v>754</v>
      </c>
      <c r="D2247" s="1" t="s">
        <v>370</v>
      </c>
    </row>
    <row r="2248" spans="1:4" x14ac:dyDescent="0.25">
      <c r="A2248" s="28">
        <v>53634</v>
      </c>
      <c r="B2248" s="24" t="s">
        <v>2135</v>
      </c>
      <c r="C2248" s="1" t="s">
        <v>754</v>
      </c>
      <c r="D2248" s="1" t="s">
        <v>370</v>
      </c>
    </row>
    <row r="2249" spans="1:4" x14ac:dyDescent="0.25">
      <c r="A2249" s="28">
        <v>53635</v>
      </c>
      <c r="B2249" s="24" t="s">
        <v>2167</v>
      </c>
      <c r="C2249" s="1" t="s">
        <v>754</v>
      </c>
      <c r="D2249" s="1" t="s">
        <v>752</v>
      </c>
    </row>
    <row r="2250" spans="1:4" x14ac:dyDescent="0.25">
      <c r="A2250" s="28">
        <v>53636</v>
      </c>
      <c r="B2250" s="24" t="s">
        <v>455</v>
      </c>
      <c r="C2250" s="1" t="s">
        <v>749</v>
      </c>
      <c r="D2250" s="1" t="s">
        <v>752</v>
      </c>
    </row>
    <row r="2251" spans="1:4" x14ac:dyDescent="0.25">
      <c r="A2251" s="28">
        <v>53637</v>
      </c>
      <c r="B2251" s="24" t="s">
        <v>2179</v>
      </c>
      <c r="C2251" s="1" t="s">
        <v>754</v>
      </c>
      <c r="D2251" s="1" t="s">
        <v>752</v>
      </c>
    </row>
    <row r="2252" spans="1:4" x14ac:dyDescent="0.25">
      <c r="A2252" s="28">
        <v>53638</v>
      </c>
      <c r="B2252" s="24" t="s">
        <v>950</v>
      </c>
      <c r="C2252" s="1" t="s">
        <v>750</v>
      </c>
      <c r="D2252" s="1" t="s">
        <v>354</v>
      </c>
    </row>
    <row r="2253" spans="1:4" x14ac:dyDescent="0.25">
      <c r="A2253" s="28">
        <v>53639</v>
      </c>
      <c r="B2253" s="24" t="s">
        <v>2257</v>
      </c>
      <c r="C2253" s="1" t="s">
        <v>754</v>
      </c>
      <c r="D2253" s="1" t="s">
        <v>753</v>
      </c>
    </row>
    <row r="2254" spans="1:4" x14ac:dyDescent="0.25">
      <c r="A2254" s="28">
        <v>53640</v>
      </c>
      <c r="B2254" s="24" t="s">
        <v>475</v>
      </c>
      <c r="C2254" s="1" t="s">
        <v>749</v>
      </c>
      <c r="D2254" s="1" t="s">
        <v>752</v>
      </c>
    </row>
    <row r="2255" spans="1:4" x14ac:dyDescent="0.25">
      <c r="A2255" s="28">
        <v>53641</v>
      </c>
      <c r="B2255" s="24" t="s">
        <v>2213</v>
      </c>
      <c r="C2255" s="1" t="s">
        <v>754</v>
      </c>
      <c r="D2255" s="1" t="s">
        <v>752</v>
      </c>
    </row>
    <row r="2256" spans="1:4" x14ac:dyDescent="0.25">
      <c r="A2256" s="28">
        <v>53642</v>
      </c>
      <c r="B2256" s="24" t="s">
        <v>1757</v>
      </c>
      <c r="C2256" s="1" t="s">
        <v>749</v>
      </c>
      <c r="D2256" s="1" t="s">
        <v>752</v>
      </c>
    </row>
    <row r="2257" spans="1:4" x14ac:dyDescent="0.25">
      <c r="A2257" s="28">
        <v>53643</v>
      </c>
      <c r="B2257" s="24" t="s">
        <v>480</v>
      </c>
      <c r="C2257" s="1" t="s">
        <v>749</v>
      </c>
      <c r="D2257" s="1" t="s">
        <v>752</v>
      </c>
    </row>
    <row r="2258" spans="1:4" x14ac:dyDescent="0.25">
      <c r="A2258" s="28">
        <v>53644</v>
      </c>
      <c r="B2258" s="24" t="s">
        <v>2273</v>
      </c>
      <c r="C2258" s="1" t="s">
        <v>754</v>
      </c>
      <c r="D2258" s="1" t="s">
        <v>752</v>
      </c>
    </row>
    <row r="2259" spans="1:4" x14ac:dyDescent="0.25">
      <c r="A2259" s="28">
        <v>53645</v>
      </c>
      <c r="B2259" s="24" t="s">
        <v>473</v>
      </c>
      <c r="C2259" s="1" t="s">
        <v>749</v>
      </c>
      <c r="D2259" s="1" t="s">
        <v>752</v>
      </c>
    </row>
    <row r="2260" spans="1:4" x14ac:dyDescent="0.25">
      <c r="A2260" s="28">
        <v>53646</v>
      </c>
      <c r="B2260" s="24" t="s">
        <v>2168</v>
      </c>
      <c r="C2260" s="1" t="s">
        <v>754</v>
      </c>
      <c r="D2260" s="1" t="s">
        <v>752</v>
      </c>
    </row>
    <row r="2261" spans="1:4" x14ac:dyDescent="0.25">
      <c r="A2261" s="28">
        <v>53647</v>
      </c>
      <c r="B2261" s="24" t="s">
        <v>2249</v>
      </c>
      <c r="C2261" s="1" t="s">
        <v>754</v>
      </c>
      <c r="D2261" s="1" t="s">
        <v>752</v>
      </c>
    </row>
    <row r="2262" spans="1:4" x14ac:dyDescent="0.25">
      <c r="A2262" s="28">
        <v>53648</v>
      </c>
      <c r="B2262" s="24" t="s">
        <v>2377</v>
      </c>
      <c r="C2262" s="1" t="s">
        <v>754</v>
      </c>
      <c r="D2262" s="1" t="s">
        <v>370</v>
      </c>
    </row>
    <row r="2263" spans="1:4" x14ac:dyDescent="0.25">
      <c r="A2263" s="28">
        <v>53649</v>
      </c>
      <c r="B2263" s="24" t="s">
        <v>1575</v>
      </c>
      <c r="C2263" s="1" t="s">
        <v>750</v>
      </c>
      <c r="D2263" s="1" t="s">
        <v>354</v>
      </c>
    </row>
    <row r="2264" spans="1:4" x14ac:dyDescent="0.25">
      <c r="A2264" s="28">
        <v>53650</v>
      </c>
      <c r="B2264" s="24" t="s">
        <v>1607</v>
      </c>
      <c r="C2264" s="1" t="s">
        <v>749</v>
      </c>
      <c r="D2264" s="1" t="s">
        <v>752</v>
      </c>
    </row>
    <row r="2265" spans="1:4" x14ac:dyDescent="0.25">
      <c r="A2265" s="28">
        <v>53651</v>
      </c>
      <c r="B2265" s="24" t="s">
        <v>1598</v>
      </c>
      <c r="C2265" s="1" t="s">
        <v>749</v>
      </c>
      <c r="D2265" s="1" t="s">
        <v>752</v>
      </c>
    </row>
    <row r="2266" spans="1:4" x14ac:dyDescent="0.25">
      <c r="A2266" s="28">
        <v>53652</v>
      </c>
      <c r="B2266" s="24" t="s">
        <v>2132</v>
      </c>
      <c r="C2266" s="1" t="s">
        <v>754</v>
      </c>
      <c r="D2266" s="1" t="s">
        <v>370</v>
      </c>
    </row>
    <row r="2267" spans="1:4" x14ac:dyDescent="0.25">
      <c r="A2267" s="28">
        <v>53653</v>
      </c>
      <c r="B2267" s="24" t="s">
        <v>2131</v>
      </c>
      <c r="C2267" s="1" t="s">
        <v>754</v>
      </c>
      <c r="D2267" s="1" t="s">
        <v>370</v>
      </c>
    </row>
    <row r="2268" spans="1:4" x14ac:dyDescent="0.25">
      <c r="A2268" s="28">
        <v>53654</v>
      </c>
      <c r="B2268" s="24" t="s">
        <v>2345</v>
      </c>
      <c r="C2268" s="1" t="s">
        <v>754</v>
      </c>
      <c r="D2268" s="1" t="s">
        <v>753</v>
      </c>
    </row>
    <row r="2269" spans="1:4" x14ac:dyDescent="0.25">
      <c r="A2269" s="28">
        <v>53655</v>
      </c>
      <c r="B2269" s="24" t="s">
        <v>1758</v>
      </c>
      <c r="C2269" s="1" t="s">
        <v>749</v>
      </c>
      <c r="D2269" s="1" t="s">
        <v>752</v>
      </c>
    </row>
    <row r="2270" spans="1:4" x14ac:dyDescent="0.25">
      <c r="A2270" s="28">
        <v>53656</v>
      </c>
      <c r="B2270" s="24" t="s">
        <v>492</v>
      </c>
      <c r="C2270" s="1" t="s">
        <v>749</v>
      </c>
      <c r="D2270" s="1" t="s">
        <v>370</v>
      </c>
    </row>
    <row r="2271" spans="1:4" x14ac:dyDescent="0.25">
      <c r="A2271" s="28">
        <v>53657</v>
      </c>
      <c r="B2271" s="24" t="s">
        <v>1755</v>
      </c>
      <c r="C2271" s="1" t="s">
        <v>749</v>
      </c>
      <c r="D2271" s="1" t="s">
        <v>752</v>
      </c>
    </row>
    <row r="2272" spans="1:4" x14ac:dyDescent="0.25">
      <c r="A2272" s="28">
        <v>53658</v>
      </c>
      <c r="B2272" s="24" t="s">
        <v>1759</v>
      </c>
      <c r="C2272" s="1" t="s">
        <v>749</v>
      </c>
      <c r="D2272" s="1" t="s">
        <v>752</v>
      </c>
    </row>
    <row r="2273" spans="1:4" x14ac:dyDescent="0.25">
      <c r="A2273" s="28">
        <v>53659</v>
      </c>
      <c r="B2273" s="24" t="s">
        <v>1609</v>
      </c>
      <c r="C2273" s="1" t="s">
        <v>749</v>
      </c>
      <c r="D2273" s="1" t="s">
        <v>752</v>
      </c>
    </row>
    <row r="2274" spans="1:4" x14ac:dyDescent="0.25">
      <c r="A2274" s="28">
        <v>53660</v>
      </c>
      <c r="B2274" s="24" t="s">
        <v>951</v>
      </c>
      <c r="C2274" s="1" t="s">
        <v>749</v>
      </c>
      <c r="D2274" s="1" t="s">
        <v>752</v>
      </c>
    </row>
    <row r="2275" spans="1:4" x14ac:dyDescent="0.25">
      <c r="A2275" s="28">
        <v>53661</v>
      </c>
      <c r="B2275" s="24" t="s">
        <v>2154</v>
      </c>
      <c r="C2275" s="1" t="s">
        <v>754</v>
      </c>
      <c r="D2275" s="1" t="s">
        <v>752</v>
      </c>
    </row>
    <row r="2276" spans="1:4" x14ac:dyDescent="0.25">
      <c r="A2276" s="28">
        <v>53662</v>
      </c>
      <c r="B2276" s="24" t="s">
        <v>472</v>
      </c>
      <c r="C2276" s="1" t="s">
        <v>749</v>
      </c>
      <c r="D2276" s="1" t="s">
        <v>752</v>
      </c>
    </row>
    <row r="2277" spans="1:4" x14ac:dyDescent="0.25">
      <c r="A2277" s="28">
        <v>53663</v>
      </c>
      <c r="B2277" s="24" t="s">
        <v>1754</v>
      </c>
      <c r="C2277" s="1" t="s">
        <v>749</v>
      </c>
      <c r="D2277" s="1" t="s">
        <v>752</v>
      </c>
    </row>
    <row r="2278" spans="1:4" x14ac:dyDescent="0.25">
      <c r="A2278" s="28">
        <v>53664</v>
      </c>
      <c r="B2278" s="24" t="s">
        <v>465</v>
      </c>
      <c r="C2278" s="1" t="s">
        <v>749</v>
      </c>
      <c r="D2278" s="1" t="s">
        <v>752</v>
      </c>
    </row>
    <row r="2279" spans="1:4" x14ac:dyDescent="0.25">
      <c r="A2279" s="28">
        <v>53665</v>
      </c>
      <c r="B2279" s="24" t="s">
        <v>2146</v>
      </c>
      <c r="C2279" s="1" t="s">
        <v>754</v>
      </c>
      <c r="D2279" s="1" t="s">
        <v>752</v>
      </c>
    </row>
    <row r="2280" spans="1:4" x14ac:dyDescent="0.25">
      <c r="A2280" s="28">
        <v>53666</v>
      </c>
      <c r="B2280" s="24" t="s">
        <v>1331</v>
      </c>
      <c r="C2280" s="1" t="s">
        <v>754</v>
      </c>
      <c r="D2280" s="1" t="s">
        <v>752</v>
      </c>
    </row>
    <row r="2281" spans="1:4" x14ac:dyDescent="0.25">
      <c r="A2281" s="28">
        <v>53667</v>
      </c>
      <c r="B2281" s="24" t="s">
        <v>254</v>
      </c>
      <c r="C2281" s="1" t="s">
        <v>754</v>
      </c>
      <c r="D2281" s="1" t="s">
        <v>752</v>
      </c>
    </row>
    <row r="2282" spans="1:4" x14ac:dyDescent="0.25">
      <c r="A2282" s="28">
        <v>53668</v>
      </c>
      <c r="B2282" s="24" t="s">
        <v>1744</v>
      </c>
      <c r="C2282" s="1" t="s">
        <v>749</v>
      </c>
      <c r="D2282" s="1" t="s">
        <v>752</v>
      </c>
    </row>
    <row r="2283" spans="1:4" x14ac:dyDescent="0.25">
      <c r="A2283" s="28">
        <v>53669</v>
      </c>
      <c r="B2283" s="24" t="s">
        <v>289</v>
      </c>
      <c r="C2283" s="1" t="s">
        <v>754</v>
      </c>
      <c r="D2283" s="1" t="s">
        <v>752</v>
      </c>
    </row>
    <row r="2284" spans="1:4" x14ac:dyDescent="0.25">
      <c r="A2284" s="28">
        <v>53670</v>
      </c>
      <c r="B2284" s="24" t="s">
        <v>513</v>
      </c>
      <c r="C2284" s="1" t="s">
        <v>749</v>
      </c>
      <c r="D2284" s="1" t="s">
        <v>752</v>
      </c>
    </row>
    <row r="2285" spans="1:4" x14ac:dyDescent="0.25">
      <c r="A2285" s="28">
        <v>53671</v>
      </c>
      <c r="B2285" s="24" t="s">
        <v>1332</v>
      </c>
      <c r="C2285" s="1" t="s">
        <v>754</v>
      </c>
      <c r="D2285" s="1" t="s">
        <v>752</v>
      </c>
    </row>
    <row r="2286" spans="1:4" x14ac:dyDescent="0.25">
      <c r="A2286" s="28">
        <v>53672</v>
      </c>
      <c r="B2286" s="24" t="s">
        <v>3373</v>
      </c>
      <c r="C2286" s="1" t="s">
        <v>754</v>
      </c>
      <c r="D2286" s="1" t="s">
        <v>752</v>
      </c>
    </row>
    <row r="2287" spans="1:4" x14ac:dyDescent="0.25">
      <c r="A2287" s="28">
        <v>53673</v>
      </c>
      <c r="B2287" s="24" t="s">
        <v>772</v>
      </c>
      <c r="C2287" s="1" t="s">
        <v>754</v>
      </c>
      <c r="D2287" s="1" t="s">
        <v>752</v>
      </c>
    </row>
    <row r="2288" spans="1:4" x14ac:dyDescent="0.25">
      <c r="A2288" s="28">
        <v>53674</v>
      </c>
      <c r="B2288" s="24" t="s">
        <v>1931</v>
      </c>
      <c r="C2288" s="1" t="s">
        <v>749</v>
      </c>
      <c r="D2288" s="1" t="s">
        <v>752</v>
      </c>
    </row>
    <row r="2289" spans="1:4" x14ac:dyDescent="0.25">
      <c r="A2289" s="28">
        <v>53675</v>
      </c>
      <c r="B2289" s="24" t="s">
        <v>1421</v>
      </c>
      <c r="C2289" s="1" t="s">
        <v>754</v>
      </c>
      <c r="D2289" s="1" t="s">
        <v>752</v>
      </c>
    </row>
    <row r="2290" spans="1:4" x14ac:dyDescent="0.25">
      <c r="A2290" s="28">
        <v>53676</v>
      </c>
      <c r="B2290" s="24" t="s">
        <v>327</v>
      </c>
      <c r="C2290" s="1" t="s">
        <v>754</v>
      </c>
      <c r="D2290" s="1" t="s">
        <v>752</v>
      </c>
    </row>
    <row r="2291" spans="1:4" x14ac:dyDescent="0.25">
      <c r="A2291" s="28">
        <v>53677</v>
      </c>
      <c r="B2291" s="24" t="s">
        <v>1006</v>
      </c>
      <c r="C2291" s="1" t="s">
        <v>750</v>
      </c>
      <c r="D2291" s="1" t="s">
        <v>354</v>
      </c>
    </row>
    <row r="2292" spans="1:4" x14ac:dyDescent="0.25">
      <c r="A2292" s="28">
        <v>53678</v>
      </c>
      <c r="B2292" s="24" t="s">
        <v>827</v>
      </c>
      <c r="C2292" s="1" t="s">
        <v>754</v>
      </c>
      <c r="D2292" s="1" t="s">
        <v>752</v>
      </c>
    </row>
    <row r="2293" spans="1:4" x14ac:dyDescent="0.25">
      <c r="A2293" s="28">
        <v>53679</v>
      </c>
      <c r="B2293" s="24" t="s">
        <v>952</v>
      </c>
      <c r="C2293" s="1" t="s">
        <v>754</v>
      </c>
      <c r="D2293" s="1" t="s">
        <v>753</v>
      </c>
    </row>
    <row r="2294" spans="1:4" x14ac:dyDescent="0.25">
      <c r="A2294" s="28">
        <v>53680</v>
      </c>
      <c r="B2294" s="24" t="s">
        <v>953</v>
      </c>
      <c r="C2294" s="1" t="s">
        <v>754</v>
      </c>
      <c r="D2294" s="1" t="s">
        <v>753</v>
      </c>
    </row>
    <row r="2295" spans="1:4" x14ac:dyDescent="0.25">
      <c r="A2295" s="28">
        <v>53681</v>
      </c>
      <c r="B2295" s="24" t="s">
        <v>1041</v>
      </c>
      <c r="C2295" s="1" t="s">
        <v>754</v>
      </c>
      <c r="D2295" s="1" t="s">
        <v>752</v>
      </c>
    </row>
    <row r="2296" spans="1:4" x14ac:dyDescent="0.25">
      <c r="A2296" s="28">
        <v>53682</v>
      </c>
      <c r="B2296" s="24" t="s">
        <v>1042</v>
      </c>
      <c r="C2296" s="1" t="s">
        <v>754</v>
      </c>
      <c r="D2296" s="1" t="s">
        <v>752</v>
      </c>
    </row>
    <row r="2297" spans="1:4" x14ac:dyDescent="0.25">
      <c r="A2297" s="28">
        <v>53683</v>
      </c>
      <c r="B2297" s="24" t="s">
        <v>1087</v>
      </c>
      <c r="C2297" s="1" t="s">
        <v>754</v>
      </c>
      <c r="D2297" s="1" t="s">
        <v>752</v>
      </c>
    </row>
    <row r="2298" spans="1:4" x14ac:dyDescent="0.25">
      <c r="A2298" s="28">
        <v>53684</v>
      </c>
      <c r="B2298" s="24" t="s">
        <v>1088</v>
      </c>
      <c r="C2298" s="1" t="s">
        <v>749</v>
      </c>
      <c r="D2298" s="1" t="s">
        <v>752</v>
      </c>
    </row>
    <row r="2299" spans="1:4" x14ac:dyDescent="0.25">
      <c r="A2299" s="28">
        <v>53685</v>
      </c>
      <c r="B2299" s="24" t="s">
        <v>1089</v>
      </c>
      <c r="C2299" s="1" t="s">
        <v>754</v>
      </c>
      <c r="D2299" s="1" t="s">
        <v>752</v>
      </c>
    </row>
    <row r="2300" spans="1:4" x14ac:dyDescent="0.25">
      <c r="A2300" s="28">
        <v>53686</v>
      </c>
      <c r="B2300" s="24" t="s">
        <v>1090</v>
      </c>
      <c r="C2300" s="1" t="s">
        <v>749</v>
      </c>
      <c r="D2300" s="1" t="s">
        <v>752</v>
      </c>
    </row>
    <row r="2301" spans="1:4" x14ac:dyDescent="0.25">
      <c r="A2301" s="28">
        <v>53687</v>
      </c>
      <c r="B2301" s="24" t="s">
        <v>1115</v>
      </c>
      <c r="C2301" s="1" t="s">
        <v>754</v>
      </c>
      <c r="D2301" s="1" t="s">
        <v>752</v>
      </c>
    </row>
    <row r="2302" spans="1:4" x14ac:dyDescent="0.25">
      <c r="A2302" s="28">
        <v>53688</v>
      </c>
      <c r="B2302" s="24" t="s">
        <v>1218</v>
      </c>
      <c r="C2302" s="1" t="s">
        <v>749</v>
      </c>
      <c r="D2302" s="1" t="s">
        <v>752</v>
      </c>
    </row>
    <row r="2303" spans="1:4" x14ac:dyDescent="0.25">
      <c r="A2303" s="28">
        <v>53689</v>
      </c>
      <c r="B2303" s="24" t="s">
        <v>1219</v>
      </c>
      <c r="C2303" s="1" t="s">
        <v>754</v>
      </c>
      <c r="D2303" s="1" t="s">
        <v>752</v>
      </c>
    </row>
    <row r="2304" spans="1:4" x14ac:dyDescent="0.25">
      <c r="A2304" s="28">
        <v>53690</v>
      </c>
      <c r="B2304" s="24" t="s">
        <v>1220</v>
      </c>
      <c r="C2304" s="1" t="s">
        <v>754</v>
      </c>
      <c r="D2304" s="1" t="s">
        <v>752</v>
      </c>
    </row>
    <row r="2305" spans="1:4" x14ac:dyDescent="0.25">
      <c r="A2305" s="28">
        <v>53691</v>
      </c>
      <c r="B2305" s="24" t="s">
        <v>1221</v>
      </c>
      <c r="C2305" s="1" t="s">
        <v>754</v>
      </c>
      <c r="D2305" s="1" t="s">
        <v>752</v>
      </c>
    </row>
    <row r="2306" spans="1:4" x14ac:dyDescent="0.25">
      <c r="A2306" s="28">
        <v>53692</v>
      </c>
      <c r="B2306" s="24" t="s">
        <v>1251</v>
      </c>
      <c r="C2306" s="1" t="s">
        <v>754</v>
      </c>
      <c r="D2306" s="1" t="s">
        <v>752</v>
      </c>
    </row>
    <row r="2307" spans="1:4" x14ac:dyDescent="0.25">
      <c r="A2307" s="28">
        <v>53693</v>
      </c>
      <c r="B2307" s="24" t="s">
        <v>2450</v>
      </c>
      <c r="C2307" s="1" t="s">
        <v>754</v>
      </c>
      <c r="D2307" s="1" t="s">
        <v>370</v>
      </c>
    </row>
    <row r="2308" spans="1:4" x14ac:dyDescent="0.25">
      <c r="A2308" s="28">
        <v>53694</v>
      </c>
      <c r="B2308" s="24" t="s">
        <v>3374</v>
      </c>
      <c r="C2308" s="1" t="s">
        <v>754</v>
      </c>
      <c r="D2308" s="1" t="s">
        <v>370</v>
      </c>
    </row>
    <row r="2309" spans="1:4" x14ac:dyDescent="0.25">
      <c r="A2309" s="28">
        <v>53695</v>
      </c>
      <c r="B2309" s="24" t="s">
        <v>2451</v>
      </c>
      <c r="C2309" s="1" t="s">
        <v>754</v>
      </c>
      <c r="D2309" s="1" t="s">
        <v>370</v>
      </c>
    </row>
    <row r="2310" spans="1:4" x14ac:dyDescent="0.25">
      <c r="A2310" s="28">
        <v>53696</v>
      </c>
      <c r="B2310" s="24" t="s">
        <v>2535</v>
      </c>
      <c r="C2310" s="1" t="s">
        <v>754</v>
      </c>
      <c r="D2310" s="1" t="s">
        <v>752</v>
      </c>
    </row>
    <row r="2311" spans="1:4" x14ac:dyDescent="0.25">
      <c r="A2311" s="28">
        <v>53697</v>
      </c>
      <c r="B2311" s="24" t="s">
        <v>2838</v>
      </c>
      <c r="C2311" s="1" t="s">
        <v>754</v>
      </c>
      <c r="D2311" s="1" t="s">
        <v>752</v>
      </c>
    </row>
    <row r="2312" spans="1:4" x14ac:dyDescent="0.25">
      <c r="A2312" s="28">
        <v>53698</v>
      </c>
      <c r="B2312" s="24" t="s">
        <v>2877</v>
      </c>
      <c r="C2312" s="1" t="s">
        <v>754</v>
      </c>
      <c r="D2312" s="1" t="s">
        <v>370</v>
      </c>
    </row>
    <row r="2313" spans="1:4" x14ac:dyDescent="0.25">
      <c r="A2313" s="28">
        <v>53700</v>
      </c>
      <c r="B2313" s="24" t="s">
        <v>2878</v>
      </c>
      <c r="C2313" s="1" t="s">
        <v>754</v>
      </c>
      <c r="D2313" s="1" t="s">
        <v>370</v>
      </c>
    </row>
    <row r="2314" spans="1:4" x14ac:dyDescent="0.25">
      <c r="A2314" s="28">
        <v>53701</v>
      </c>
      <c r="B2314" s="24" t="s">
        <v>3150</v>
      </c>
      <c r="C2314" s="1" t="s">
        <v>754</v>
      </c>
      <c r="D2314" s="1" t="s">
        <v>752</v>
      </c>
    </row>
    <row r="2315" spans="1:4" x14ac:dyDescent="0.25">
      <c r="A2315" s="28">
        <v>53702</v>
      </c>
      <c r="B2315" s="24" t="s">
        <v>3151</v>
      </c>
      <c r="C2315" s="1" t="s">
        <v>749</v>
      </c>
      <c r="D2315" s="1" t="s">
        <v>752</v>
      </c>
    </row>
    <row r="2316" spans="1:4" x14ac:dyDescent="0.25">
      <c r="A2316" s="28">
        <v>53703</v>
      </c>
      <c r="B2316" s="24" t="s">
        <v>3152</v>
      </c>
      <c r="C2316" s="1" t="s">
        <v>754</v>
      </c>
      <c r="D2316" s="1" t="s">
        <v>752</v>
      </c>
    </row>
    <row r="2317" spans="1:4" x14ac:dyDescent="0.25">
      <c r="A2317" s="28">
        <v>53704</v>
      </c>
      <c r="B2317" s="24" t="s">
        <v>3153</v>
      </c>
      <c r="C2317" s="1" t="s">
        <v>754</v>
      </c>
      <c r="D2317" s="1" t="s">
        <v>752</v>
      </c>
    </row>
    <row r="2318" spans="1:4" x14ac:dyDescent="0.25">
      <c r="A2318" s="28">
        <v>53705</v>
      </c>
      <c r="B2318" s="24" t="s">
        <v>3154</v>
      </c>
      <c r="C2318" s="1" t="s">
        <v>754</v>
      </c>
      <c r="D2318" s="1" t="s">
        <v>752</v>
      </c>
    </row>
    <row r="2319" spans="1:4" x14ac:dyDescent="0.25">
      <c r="A2319" s="28">
        <v>53706</v>
      </c>
      <c r="B2319" s="24" t="s">
        <v>3155</v>
      </c>
      <c r="C2319" s="1" t="s">
        <v>754</v>
      </c>
      <c r="D2319" s="1" t="s">
        <v>752</v>
      </c>
    </row>
    <row r="2320" spans="1:4" x14ac:dyDescent="0.25">
      <c r="A2320" s="28">
        <v>53707</v>
      </c>
      <c r="B2320" s="24" t="s">
        <v>3235</v>
      </c>
      <c r="C2320" s="1" t="s">
        <v>754</v>
      </c>
      <c r="D2320" s="1" t="s">
        <v>752</v>
      </c>
    </row>
    <row r="2321" spans="1:4" x14ac:dyDescent="0.25">
      <c r="A2321" s="28">
        <v>53708</v>
      </c>
      <c r="B2321" s="24" t="s">
        <v>3236</v>
      </c>
      <c r="C2321" s="1" t="s">
        <v>754</v>
      </c>
      <c r="D2321" s="1" t="s">
        <v>752</v>
      </c>
    </row>
    <row r="2322" spans="1:4" x14ac:dyDescent="0.25">
      <c r="A2322" s="28">
        <v>53709</v>
      </c>
      <c r="B2322" s="24" t="s">
        <v>3237</v>
      </c>
      <c r="C2322" s="1" t="s">
        <v>754</v>
      </c>
      <c r="D2322" s="1" t="s">
        <v>752</v>
      </c>
    </row>
    <row r="2323" spans="1:4" x14ac:dyDescent="0.25">
      <c r="A2323" s="28">
        <v>53710</v>
      </c>
      <c r="B2323" s="24" t="s">
        <v>3238</v>
      </c>
      <c r="C2323" s="1" t="s">
        <v>754</v>
      </c>
      <c r="D2323" s="1" t="s">
        <v>752</v>
      </c>
    </row>
    <row r="2324" spans="1:4" x14ac:dyDescent="0.25">
      <c r="A2324" s="28">
        <v>53711</v>
      </c>
      <c r="B2324" s="24" t="s">
        <v>3239</v>
      </c>
      <c r="C2324" s="1" t="s">
        <v>754</v>
      </c>
      <c r="D2324" s="1" t="s">
        <v>752</v>
      </c>
    </row>
    <row r="2325" spans="1:4" x14ac:dyDescent="0.25">
      <c r="A2325" s="28">
        <v>53712</v>
      </c>
      <c r="B2325" s="24" t="s">
        <v>3240</v>
      </c>
      <c r="C2325" s="1" t="s">
        <v>754</v>
      </c>
      <c r="D2325" s="1" t="s">
        <v>752</v>
      </c>
    </row>
    <row r="2326" spans="1:4" x14ac:dyDescent="0.25">
      <c r="A2326" s="28">
        <v>53713</v>
      </c>
      <c r="B2326" s="24" t="s">
        <v>3294</v>
      </c>
      <c r="C2326" s="1" t="s">
        <v>754</v>
      </c>
      <c r="D2326" s="1" t="s">
        <v>752</v>
      </c>
    </row>
    <row r="2327" spans="1:4" x14ac:dyDescent="0.25">
      <c r="A2327" s="28">
        <v>53714</v>
      </c>
      <c r="B2327" s="24" t="s">
        <v>3295</v>
      </c>
      <c r="C2327" s="1" t="s">
        <v>754</v>
      </c>
      <c r="D2327" s="1" t="s">
        <v>752</v>
      </c>
    </row>
    <row r="2328" spans="1:4" x14ac:dyDescent="0.25">
      <c r="A2328" s="28">
        <v>53715</v>
      </c>
      <c r="B2328" s="24" t="s">
        <v>3375</v>
      </c>
      <c r="C2328" s="1" t="s">
        <v>754</v>
      </c>
      <c r="D2328" s="1" t="s">
        <v>752</v>
      </c>
    </row>
    <row r="2329" spans="1:4" x14ac:dyDescent="0.25">
      <c r="A2329" s="28">
        <v>53716</v>
      </c>
      <c r="B2329" s="24" t="s">
        <v>3376</v>
      </c>
      <c r="C2329" s="1" t="s">
        <v>749</v>
      </c>
      <c r="D2329" s="1" t="s">
        <v>752</v>
      </c>
    </row>
    <row r="2330" spans="1:4" x14ac:dyDescent="0.25">
      <c r="A2330" s="28">
        <v>53717</v>
      </c>
      <c r="B2330" s="24" t="s">
        <v>3377</v>
      </c>
      <c r="C2330" s="1" t="s">
        <v>754</v>
      </c>
      <c r="D2330" s="1" t="s">
        <v>752</v>
      </c>
    </row>
    <row r="2331" spans="1:4" x14ac:dyDescent="0.25">
      <c r="A2331" s="28">
        <v>53718</v>
      </c>
      <c r="B2331" s="24" t="s">
        <v>3378</v>
      </c>
      <c r="C2331" s="1" t="s">
        <v>754</v>
      </c>
      <c r="D2331" s="1" t="s">
        <v>752</v>
      </c>
    </row>
    <row r="2332" spans="1:4" x14ac:dyDescent="0.25">
      <c r="A2332" s="28">
        <v>53719</v>
      </c>
      <c r="B2332" s="24" t="s">
        <v>3428</v>
      </c>
      <c r="C2332" s="1" t="s">
        <v>754</v>
      </c>
      <c r="D2332" s="1" t="s">
        <v>752</v>
      </c>
    </row>
    <row r="2333" spans="1:4" x14ac:dyDescent="0.25">
      <c r="A2333" s="28">
        <v>53720</v>
      </c>
      <c r="B2333" s="24" t="s">
        <v>3429</v>
      </c>
      <c r="C2333" s="1" t="s">
        <v>754</v>
      </c>
      <c r="D2333" s="1" t="s">
        <v>370</v>
      </c>
    </row>
    <row r="2334" spans="1:4" x14ac:dyDescent="0.25">
      <c r="A2334" s="28">
        <v>53721</v>
      </c>
      <c r="B2334" s="24" t="s">
        <v>3484</v>
      </c>
      <c r="C2334" s="1" t="s">
        <v>749</v>
      </c>
      <c r="D2334" s="1" t="s">
        <v>752</v>
      </c>
    </row>
    <row r="2335" spans="1:4" x14ac:dyDescent="0.25">
      <c r="A2335" s="28">
        <v>53722</v>
      </c>
      <c r="B2335" s="24" t="s">
        <v>3540</v>
      </c>
      <c r="C2335" s="1" t="s">
        <v>754</v>
      </c>
      <c r="D2335" s="1" t="s">
        <v>752</v>
      </c>
    </row>
    <row r="2336" spans="1:4" x14ac:dyDescent="0.25">
      <c r="A2336" s="28">
        <v>53723</v>
      </c>
      <c r="B2336" s="24" t="s">
        <v>3639</v>
      </c>
      <c r="C2336" s="1" t="s">
        <v>754</v>
      </c>
      <c r="D2336" s="1" t="s">
        <v>752</v>
      </c>
    </row>
    <row r="2337" spans="1:4" x14ac:dyDescent="0.25">
      <c r="A2337" s="28">
        <v>53724</v>
      </c>
      <c r="B2337" s="24" t="s">
        <v>3640</v>
      </c>
      <c r="C2337" s="1" t="s">
        <v>749</v>
      </c>
      <c r="D2337" s="1" t="s">
        <v>752</v>
      </c>
    </row>
    <row r="2338" spans="1:4" x14ac:dyDescent="0.25">
      <c r="A2338" s="28">
        <v>53725</v>
      </c>
      <c r="B2338" s="24" t="s">
        <v>3641</v>
      </c>
      <c r="C2338" s="1" t="s">
        <v>754</v>
      </c>
      <c r="D2338" s="1" t="s">
        <v>370</v>
      </c>
    </row>
    <row r="2339" spans="1:4" x14ac:dyDescent="0.25">
      <c r="A2339" s="28">
        <v>53726</v>
      </c>
      <c r="B2339" s="24" t="s">
        <v>3695</v>
      </c>
      <c r="C2339" s="1" t="s">
        <v>754</v>
      </c>
      <c r="D2339" s="1" t="s">
        <v>752</v>
      </c>
    </row>
    <row r="2340" spans="1:4" x14ac:dyDescent="0.25">
      <c r="A2340" s="28">
        <v>53727</v>
      </c>
      <c r="B2340" s="24" t="s">
        <v>3769</v>
      </c>
      <c r="C2340" s="1" t="s">
        <v>754</v>
      </c>
      <c r="D2340" s="1" t="s">
        <v>752</v>
      </c>
    </row>
    <row r="2341" spans="1:4" x14ac:dyDescent="0.25">
      <c r="A2341" s="28">
        <v>53728</v>
      </c>
      <c r="B2341" s="24" t="s">
        <v>3770</v>
      </c>
      <c r="C2341" s="1" t="s">
        <v>754</v>
      </c>
      <c r="D2341" s="1" t="s">
        <v>752</v>
      </c>
    </row>
    <row r="2342" spans="1:4" x14ac:dyDescent="0.25">
      <c r="A2342" s="28">
        <v>53729</v>
      </c>
      <c r="B2342" s="24" t="s">
        <v>3813</v>
      </c>
      <c r="C2342" s="1" t="s">
        <v>754</v>
      </c>
      <c r="D2342" s="1" t="s">
        <v>752</v>
      </c>
    </row>
    <row r="2343" spans="1:4" x14ac:dyDescent="0.25">
      <c r="A2343" s="28">
        <v>53730</v>
      </c>
      <c r="B2343" s="24" t="s">
        <v>3814</v>
      </c>
      <c r="C2343" s="1" t="s">
        <v>754</v>
      </c>
      <c r="D2343" s="1" t="s">
        <v>370</v>
      </c>
    </row>
    <row r="2344" spans="1:4" x14ac:dyDescent="0.25">
      <c r="A2344" s="28">
        <v>53731</v>
      </c>
      <c r="B2344" s="24" t="s">
        <v>3849</v>
      </c>
      <c r="C2344" s="1" t="s">
        <v>754</v>
      </c>
      <c r="D2344" s="1" t="s">
        <v>752</v>
      </c>
    </row>
    <row r="2345" spans="1:4" x14ac:dyDescent="0.25">
      <c r="A2345" s="28">
        <v>53732</v>
      </c>
      <c r="B2345" s="24" t="s">
        <v>3909</v>
      </c>
      <c r="C2345" s="1" t="s">
        <v>754</v>
      </c>
      <c r="D2345" s="1" t="s">
        <v>752</v>
      </c>
    </row>
    <row r="2346" spans="1:4" x14ac:dyDescent="0.25">
      <c r="A2346" s="28">
        <v>53733</v>
      </c>
      <c r="B2346" s="24" t="s">
        <v>3910</v>
      </c>
      <c r="C2346" s="1" t="s">
        <v>749</v>
      </c>
      <c r="D2346" s="1" t="s">
        <v>752</v>
      </c>
    </row>
    <row r="2347" spans="1:4" x14ac:dyDescent="0.25">
      <c r="A2347" s="28">
        <v>53734</v>
      </c>
      <c r="B2347" s="24" t="s">
        <v>3911</v>
      </c>
      <c r="C2347" s="1" t="s">
        <v>754</v>
      </c>
      <c r="D2347" s="1" t="s">
        <v>752</v>
      </c>
    </row>
    <row r="2348" spans="1:4" x14ac:dyDescent="0.25">
      <c r="A2348" s="28">
        <v>53735</v>
      </c>
      <c r="B2348" s="24" t="s">
        <v>3912</v>
      </c>
      <c r="C2348" s="1" t="s">
        <v>754</v>
      </c>
      <c r="D2348" s="1" t="s">
        <v>370</v>
      </c>
    </row>
    <row r="2349" spans="1:4" x14ac:dyDescent="0.25">
      <c r="A2349" s="28">
        <v>53736</v>
      </c>
      <c r="B2349" s="24" t="s">
        <v>3913</v>
      </c>
      <c r="C2349" s="1" t="s">
        <v>754</v>
      </c>
      <c r="D2349" s="1" t="s">
        <v>752</v>
      </c>
    </row>
    <row r="2350" spans="1:4" x14ac:dyDescent="0.25">
      <c r="A2350" s="28">
        <v>53737</v>
      </c>
      <c r="B2350" s="24" t="s">
        <v>3914</v>
      </c>
      <c r="C2350" s="1" t="s">
        <v>749</v>
      </c>
      <c r="D2350" s="1" t="s">
        <v>752</v>
      </c>
    </row>
    <row r="2351" spans="1:4" x14ac:dyDescent="0.25">
      <c r="A2351" s="28">
        <v>53738</v>
      </c>
      <c r="B2351" s="24" t="s">
        <v>3949</v>
      </c>
      <c r="C2351" s="1" t="s">
        <v>754</v>
      </c>
      <c r="D2351" s="1" t="s">
        <v>752</v>
      </c>
    </row>
    <row r="2352" spans="1:4" x14ac:dyDescent="0.25">
      <c r="A2352" s="28">
        <v>53739</v>
      </c>
      <c r="B2352" s="24" t="s">
        <v>4030</v>
      </c>
      <c r="C2352" s="1" t="s">
        <v>754</v>
      </c>
      <c r="D2352" s="1" t="s">
        <v>752</v>
      </c>
    </row>
    <row r="2353" spans="1:4" x14ac:dyDescent="0.25">
      <c r="A2353" s="28">
        <v>53740</v>
      </c>
      <c r="B2353" s="24" t="s">
        <v>4031</v>
      </c>
      <c r="C2353" s="1" t="s">
        <v>754</v>
      </c>
      <c r="D2353" s="1" t="s">
        <v>752</v>
      </c>
    </row>
    <row r="2354" spans="1:4" x14ac:dyDescent="0.25">
      <c r="A2354" s="28">
        <v>53741</v>
      </c>
      <c r="B2354" s="24" t="s">
        <v>4032</v>
      </c>
      <c r="C2354" s="1" t="s">
        <v>754</v>
      </c>
      <c r="D2354" s="1" t="s">
        <v>752</v>
      </c>
    </row>
    <row r="2355" spans="1:4" x14ac:dyDescent="0.25">
      <c r="A2355" s="28">
        <v>53742</v>
      </c>
      <c r="B2355" s="24" t="s">
        <v>4033</v>
      </c>
      <c r="C2355" s="1" t="s">
        <v>754</v>
      </c>
      <c r="D2355" s="1" t="s">
        <v>370</v>
      </c>
    </row>
    <row r="2356" spans="1:4" x14ac:dyDescent="0.25">
      <c r="A2356" s="28">
        <v>53743</v>
      </c>
      <c r="B2356" s="24" t="s">
        <v>4095</v>
      </c>
      <c r="C2356" s="1" t="s">
        <v>754</v>
      </c>
      <c r="D2356" s="1" t="s">
        <v>752</v>
      </c>
    </row>
    <row r="2357" spans="1:4" x14ac:dyDescent="0.25">
      <c r="A2357" s="28">
        <v>53744</v>
      </c>
      <c r="B2357" s="24" t="s">
        <v>4096</v>
      </c>
      <c r="C2357" s="1" t="s">
        <v>749</v>
      </c>
      <c r="D2357" s="1" t="s">
        <v>752</v>
      </c>
    </row>
    <row r="2358" spans="1:4" x14ac:dyDescent="0.25">
      <c r="A2358" s="28">
        <v>53745</v>
      </c>
      <c r="B2358" s="24" t="s">
        <v>4097</v>
      </c>
      <c r="C2358" s="1" t="s">
        <v>754</v>
      </c>
      <c r="D2358" s="1" t="s">
        <v>752</v>
      </c>
    </row>
    <row r="2359" spans="1:4" x14ac:dyDescent="0.25">
      <c r="A2359" s="28">
        <v>53746</v>
      </c>
      <c r="B2359" s="24" t="s">
        <v>4108</v>
      </c>
      <c r="C2359" s="1" t="s">
        <v>754</v>
      </c>
      <c r="D2359" s="1" t="s">
        <v>752</v>
      </c>
    </row>
    <row r="2360" spans="1:4" x14ac:dyDescent="0.25">
      <c r="A2360" s="28">
        <v>53747</v>
      </c>
      <c r="B2360" s="24" t="s">
        <v>4109</v>
      </c>
      <c r="C2360" s="1" t="s">
        <v>754</v>
      </c>
      <c r="D2360" s="1" t="s">
        <v>752</v>
      </c>
    </row>
    <row r="2361" spans="1:4" x14ac:dyDescent="0.25">
      <c r="A2361" s="28">
        <v>53748</v>
      </c>
      <c r="B2361" s="24" t="s">
        <v>4516</v>
      </c>
      <c r="C2361" s="1" t="s">
        <v>754</v>
      </c>
      <c r="D2361" s="1" t="s">
        <v>752</v>
      </c>
    </row>
    <row r="2362" spans="1:4" x14ac:dyDescent="0.25">
      <c r="A2362" s="28">
        <v>53749</v>
      </c>
      <c r="B2362" s="24" t="s">
        <v>4247</v>
      </c>
      <c r="C2362" s="1" t="s">
        <v>754</v>
      </c>
      <c r="D2362" s="1" t="s">
        <v>752</v>
      </c>
    </row>
    <row r="2363" spans="1:4" x14ac:dyDescent="0.25">
      <c r="A2363" s="28">
        <v>53750</v>
      </c>
      <c r="B2363" s="24" t="s">
        <v>4273</v>
      </c>
      <c r="C2363" s="1" t="s">
        <v>754</v>
      </c>
      <c r="D2363" s="1" t="s">
        <v>752</v>
      </c>
    </row>
    <row r="2364" spans="1:4" x14ac:dyDescent="0.25">
      <c r="A2364" s="28">
        <v>53751</v>
      </c>
      <c r="B2364" s="24" t="s">
        <v>4429</v>
      </c>
      <c r="C2364" s="1" t="s">
        <v>754</v>
      </c>
      <c r="D2364" s="1" t="s">
        <v>752</v>
      </c>
    </row>
    <row r="2365" spans="1:4" x14ac:dyDescent="0.25">
      <c r="A2365" s="28">
        <v>53752</v>
      </c>
      <c r="B2365" s="24" t="s">
        <v>4430</v>
      </c>
      <c r="C2365" s="1" t="s">
        <v>754</v>
      </c>
      <c r="D2365" s="1" t="s">
        <v>752</v>
      </c>
    </row>
    <row r="2366" spans="1:4" x14ac:dyDescent="0.25">
      <c r="A2366" s="28">
        <v>53753</v>
      </c>
      <c r="B2366" s="24" t="s">
        <v>4431</v>
      </c>
      <c r="C2366" s="1" t="s">
        <v>754</v>
      </c>
      <c r="D2366" s="1" t="s">
        <v>752</v>
      </c>
    </row>
    <row r="2367" spans="1:4" x14ac:dyDescent="0.25">
      <c r="A2367" s="28">
        <v>53754</v>
      </c>
      <c r="B2367" s="24" t="s">
        <v>4432</v>
      </c>
      <c r="C2367" s="1" t="s">
        <v>749</v>
      </c>
      <c r="D2367" s="1" t="s">
        <v>370</v>
      </c>
    </row>
    <row r="2368" spans="1:4" x14ac:dyDescent="0.25">
      <c r="A2368" s="28">
        <v>53755</v>
      </c>
      <c r="B2368" s="24" t="s">
        <v>4490</v>
      </c>
      <c r="C2368" s="1" t="s">
        <v>754</v>
      </c>
      <c r="D2368" s="1" t="s">
        <v>752</v>
      </c>
    </row>
    <row r="2369" spans="1:4" x14ac:dyDescent="0.25">
      <c r="A2369" s="28">
        <v>53756</v>
      </c>
      <c r="B2369" s="24" t="s">
        <v>4543</v>
      </c>
      <c r="C2369" s="1" t="s">
        <v>754</v>
      </c>
      <c r="D2369" s="1" t="s">
        <v>752</v>
      </c>
    </row>
    <row r="2370" spans="1:4" x14ac:dyDescent="0.25">
      <c r="A2370" s="28">
        <v>53757</v>
      </c>
      <c r="B2370" s="24" t="s">
        <v>4517</v>
      </c>
      <c r="C2370" s="1" t="s">
        <v>754</v>
      </c>
      <c r="D2370" s="1" t="s">
        <v>752</v>
      </c>
    </row>
    <row r="2371" spans="1:4" x14ac:dyDescent="0.25">
      <c r="A2371" s="28">
        <v>53758</v>
      </c>
      <c r="B2371" s="24" t="s">
        <v>4518</v>
      </c>
      <c r="C2371" s="1" t="s">
        <v>754</v>
      </c>
      <c r="D2371" s="1" t="s">
        <v>752</v>
      </c>
    </row>
    <row r="2372" spans="1:4" x14ac:dyDescent="0.25">
      <c r="A2372" s="28">
        <v>53759</v>
      </c>
      <c r="B2372" s="24" t="s">
        <v>4544</v>
      </c>
      <c r="C2372" s="1" t="s">
        <v>754</v>
      </c>
      <c r="D2372" s="1" t="s">
        <v>752</v>
      </c>
    </row>
    <row r="2373" spans="1:4" x14ac:dyDescent="0.25">
      <c r="A2373" s="28">
        <v>53760</v>
      </c>
      <c r="B2373" s="24" t="s">
        <v>4555</v>
      </c>
      <c r="C2373" s="1" t="s">
        <v>754</v>
      </c>
      <c r="D2373" s="1" t="s">
        <v>752</v>
      </c>
    </row>
    <row r="2374" spans="1:4" x14ac:dyDescent="0.25">
      <c r="A2374" s="28">
        <v>53761</v>
      </c>
      <c r="B2374" s="24" t="s">
        <v>4556</v>
      </c>
      <c r="C2374" s="1" t="s">
        <v>749</v>
      </c>
      <c r="D2374" s="1" t="s">
        <v>752</v>
      </c>
    </row>
    <row r="2375" spans="1:4" x14ac:dyDescent="0.25">
      <c r="A2375" s="28">
        <v>53762</v>
      </c>
      <c r="B2375" s="24" t="s">
        <v>4560</v>
      </c>
      <c r="C2375" s="1" t="s">
        <v>754</v>
      </c>
      <c r="D2375" s="1" t="s">
        <v>752</v>
      </c>
    </row>
    <row r="2376" spans="1:4" x14ac:dyDescent="0.25">
      <c r="A2376" s="28">
        <v>53763</v>
      </c>
      <c r="B2376" s="24" t="s">
        <v>4573</v>
      </c>
      <c r="C2376" s="1" t="s">
        <v>749</v>
      </c>
      <c r="D2376" s="1" t="s">
        <v>752</v>
      </c>
    </row>
    <row r="2377" spans="1:4" x14ac:dyDescent="0.25">
      <c r="A2377" s="28">
        <v>53764</v>
      </c>
      <c r="B2377" s="24" t="s">
        <v>4593</v>
      </c>
      <c r="C2377" s="1" t="s">
        <v>754</v>
      </c>
      <c r="D2377" s="1" t="s">
        <v>752</v>
      </c>
    </row>
    <row r="2378" spans="1:4" x14ac:dyDescent="0.25">
      <c r="A2378" s="28">
        <v>53765</v>
      </c>
      <c r="B2378" s="24" t="s">
        <v>4594</v>
      </c>
      <c r="C2378" s="1" t="s">
        <v>754</v>
      </c>
      <c r="D2378" s="1" t="s">
        <v>752</v>
      </c>
    </row>
    <row r="2379" spans="1:4" x14ac:dyDescent="0.25">
      <c r="A2379" s="28">
        <v>53766</v>
      </c>
      <c r="B2379" s="24" t="s">
        <v>4595</v>
      </c>
      <c r="C2379" s="1" t="s">
        <v>754</v>
      </c>
      <c r="D2379" s="1" t="s">
        <v>752</v>
      </c>
    </row>
    <row r="2380" spans="1:4" x14ac:dyDescent="0.25">
      <c r="A2380" s="28">
        <v>53767</v>
      </c>
      <c r="B2380" s="24" t="s">
        <v>4608</v>
      </c>
      <c r="C2380" s="1" t="s">
        <v>754</v>
      </c>
      <c r="D2380" s="1" t="s">
        <v>752</v>
      </c>
    </row>
    <row r="2381" spans="1:4" x14ac:dyDescent="0.25">
      <c r="A2381" s="28">
        <v>53768</v>
      </c>
      <c r="B2381" s="24" t="s">
        <v>4609</v>
      </c>
      <c r="C2381" s="1" t="s">
        <v>754</v>
      </c>
      <c r="D2381" s="1" t="s">
        <v>752</v>
      </c>
    </row>
    <row r="2382" spans="1:4" x14ac:dyDescent="0.25">
      <c r="A2382" s="28">
        <v>53769</v>
      </c>
      <c r="B2382" s="24" t="s">
        <v>4610</v>
      </c>
      <c r="C2382" s="1" t="s">
        <v>754</v>
      </c>
      <c r="D2382" s="1" t="s">
        <v>752</v>
      </c>
    </row>
    <row r="2383" spans="1:4" x14ac:dyDescent="0.25">
      <c r="A2383" s="28">
        <v>53770</v>
      </c>
      <c r="B2383" s="24" t="s">
        <v>10109</v>
      </c>
      <c r="C2383" s="1" t="s">
        <v>754</v>
      </c>
      <c r="D2383" s="1" t="s">
        <v>752</v>
      </c>
    </row>
    <row r="2384" spans="1:4" x14ac:dyDescent="0.25">
      <c r="A2384" s="28">
        <v>53771</v>
      </c>
      <c r="B2384" s="24" t="s">
        <v>10110</v>
      </c>
      <c r="C2384" s="1" t="s">
        <v>749</v>
      </c>
      <c r="D2384" s="1" t="s">
        <v>752</v>
      </c>
    </row>
    <row r="2385" spans="1:4" x14ac:dyDescent="0.25">
      <c r="A2385" s="28">
        <v>53772</v>
      </c>
      <c r="B2385" s="24" t="s">
        <v>9522</v>
      </c>
      <c r="C2385" s="1" t="s">
        <v>754</v>
      </c>
      <c r="D2385" s="1" t="s">
        <v>752</v>
      </c>
    </row>
    <row r="2386" spans="1:4" x14ac:dyDescent="0.25">
      <c r="A2386" s="28">
        <v>53773</v>
      </c>
      <c r="B2386" s="24" t="s">
        <v>10060</v>
      </c>
      <c r="C2386" s="1" t="s">
        <v>754</v>
      </c>
      <c r="D2386" s="1" t="s">
        <v>752</v>
      </c>
    </row>
    <row r="2387" spans="1:4" x14ac:dyDescent="0.25">
      <c r="A2387" s="28">
        <v>53774</v>
      </c>
      <c r="B2387" s="24" t="s">
        <v>10507</v>
      </c>
      <c r="C2387" s="1" t="s">
        <v>754</v>
      </c>
      <c r="D2387" s="1" t="s">
        <v>753</v>
      </c>
    </row>
    <row r="2388" spans="1:4" x14ac:dyDescent="0.25">
      <c r="A2388" s="28">
        <v>53775</v>
      </c>
      <c r="B2388" s="24" t="s">
        <v>10510</v>
      </c>
      <c r="C2388" s="1" t="s">
        <v>749</v>
      </c>
      <c r="D2388" s="1" t="s">
        <v>753</v>
      </c>
    </row>
    <row r="2389" spans="1:4" x14ac:dyDescent="0.25">
      <c r="A2389" s="28">
        <v>53776</v>
      </c>
      <c r="B2389" s="24" t="s">
        <v>11323</v>
      </c>
      <c r="C2389" s="1" t="s">
        <v>754</v>
      </c>
      <c r="D2389" s="1" t="s">
        <v>752</v>
      </c>
    </row>
    <row r="2390" spans="1:4" x14ac:dyDescent="0.25">
      <c r="A2390" s="28">
        <v>53777</v>
      </c>
      <c r="B2390" s="24" t="s">
        <v>11324</v>
      </c>
      <c r="C2390" s="1" t="s">
        <v>749</v>
      </c>
      <c r="D2390" s="1" t="s">
        <v>752</v>
      </c>
    </row>
    <row r="2391" spans="1:4" x14ac:dyDescent="0.25">
      <c r="A2391" s="28">
        <v>53778</v>
      </c>
      <c r="B2391" s="24" t="s">
        <v>11325</v>
      </c>
      <c r="C2391" s="1" t="s">
        <v>754</v>
      </c>
      <c r="D2391" s="1" t="s">
        <v>752</v>
      </c>
    </row>
    <row r="2392" spans="1:4" x14ac:dyDescent="0.25">
      <c r="A2392" s="28">
        <v>53779</v>
      </c>
      <c r="B2392" s="24" t="s">
        <v>11326</v>
      </c>
      <c r="C2392" s="1" t="s">
        <v>754</v>
      </c>
      <c r="D2392" s="1" t="s">
        <v>752</v>
      </c>
    </row>
    <row r="2393" spans="1:4" x14ac:dyDescent="0.25">
      <c r="A2393" s="28">
        <v>53780</v>
      </c>
      <c r="B2393" s="24" t="s">
        <v>11325</v>
      </c>
      <c r="C2393" s="1" t="s">
        <v>754</v>
      </c>
      <c r="D2393" s="1" t="s">
        <v>752</v>
      </c>
    </row>
    <row r="2394" spans="1:4" x14ac:dyDescent="0.25">
      <c r="A2394" s="28">
        <v>53901</v>
      </c>
      <c r="B2394" s="24" t="s">
        <v>1793</v>
      </c>
      <c r="C2394" s="1" t="s">
        <v>749</v>
      </c>
      <c r="D2394" s="1" t="s">
        <v>753</v>
      </c>
    </row>
    <row r="2395" spans="1:4" x14ac:dyDescent="0.25">
      <c r="A2395" s="28">
        <v>53902</v>
      </c>
      <c r="B2395" s="24" t="s">
        <v>1304</v>
      </c>
      <c r="C2395" s="1" t="s">
        <v>754</v>
      </c>
      <c r="D2395" s="1" t="s">
        <v>370</v>
      </c>
    </row>
    <row r="2396" spans="1:4" x14ac:dyDescent="0.25">
      <c r="A2396" s="28">
        <v>53903</v>
      </c>
      <c r="B2396" s="24" t="s">
        <v>235</v>
      </c>
      <c r="C2396" s="1" t="s">
        <v>754</v>
      </c>
      <c r="D2396" s="1" t="s">
        <v>753</v>
      </c>
    </row>
    <row r="2397" spans="1:4" x14ac:dyDescent="0.25">
      <c r="A2397" s="28">
        <v>53904</v>
      </c>
      <c r="B2397" s="24" t="s">
        <v>234</v>
      </c>
      <c r="C2397" s="1" t="s">
        <v>754</v>
      </c>
      <c r="D2397" s="1" t="s">
        <v>753</v>
      </c>
    </row>
    <row r="2398" spans="1:4" x14ac:dyDescent="0.25">
      <c r="A2398" s="28">
        <v>53905</v>
      </c>
      <c r="B2398" s="24" t="s">
        <v>2191</v>
      </c>
      <c r="C2398" s="1" t="s">
        <v>754</v>
      </c>
      <c r="D2398" s="1" t="s">
        <v>752</v>
      </c>
    </row>
    <row r="2399" spans="1:4" x14ac:dyDescent="0.25">
      <c r="A2399" s="28">
        <v>53906</v>
      </c>
      <c r="B2399" s="24" t="s">
        <v>2190</v>
      </c>
      <c r="C2399" s="1" t="s">
        <v>754</v>
      </c>
      <c r="D2399" s="1" t="s">
        <v>752</v>
      </c>
    </row>
    <row r="2400" spans="1:4" x14ac:dyDescent="0.25">
      <c r="A2400" s="28">
        <v>53907</v>
      </c>
      <c r="B2400" s="24" t="s">
        <v>2189</v>
      </c>
      <c r="C2400" s="1" t="s">
        <v>754</v>
      </c>
      <c r="D2400" s="1" t="s">
        <v>752</v>
      </c>
    </row>
    <row r="2401" spans="1:4" x14ac:dyDescent="0.25">
      <c r="A2401" s="28">
        <v>53908</v>
      </c>
      <c r="B2401" s="24" t="s">
        <v>2188</v>
      </c>
      <c r="C2401" s="1" t="s">
        <v>754</v>
      </c>
      <c r="D2401" s="1" t="s">
        <v>752</v>
      </c>
    </row>
    <row r="2402" spans="1:4" x14ac:dyDescent="0.25">
      <c r="A2402" s="28">
        <v>53909</v>
      </c>
      <c r="B2402" s="24" t="s">
        <v>1802</v>
      </c>
      <c r="C2402" s="1" t="s">
        <v>749</v>
      </c>
      <c r="D2402" s="1" t="s">
        <v>753</v>
      </c>
    </row>
    <row r="2403" spans="1:4" x14ac:dyDescent="0.25">
      <c r="A2403" s="28">
        <v>53910</v>
      </c>
      <c r="B2403" s="24" t="s">
        <v>365</v>
      </c>
      <c r="C2403" s="1" t="s">
        <v>749</v>
      </c>
      <c r="D2403" s="1" t="s">
        <v>370</v>
      </c>
    </row>
    <row r="2404" spans="1:4" x14ac:dyDescent="0.25">
      <c r="A2404" s="28">
        <v>53911</v>
      </c>
      <c r="B2404" s="24" t="s">
        <v>1378</v>
      </c>
      <c r="C2404" s="1" t="s">
        <v>754</v>
      </c>
      <c r="D2404" s="1" t="s">
        <v>370</v>
      </c>
    </row>
    <row r="2405" spans="1:4" x14ac:dyDescent="0.25">
      <c r="A2405" s="28">
        <v>53912</v>
      </c>
      <c r="B2405" s="24" t="s">
        <v>1378</v>
      </c>
      <c r="C2405" s="1" t="s">
        <v>766</v>
      </c>
      <c r="D2405" s="1" t="s">
        <v>354</v>
      </c>
    </row>
    <row r="2406" spans="1:4" x14ac:dyDescent="0.25">
      <c r="A2406" s="28">
        <v>53913</v>
      </c>
      <c r="B2406" s="24" t="s">
        <v>1400</v>
      </c>
      <c r="C2406" s="1" t="s">
        <v>754</v>
      </c>
      <c r="D2406" s="1" t="s">
        <v>370</v>
      </c>
    </row>
    <row r="2407" spans="1:4" x14ac:dyDescent="0.25">
      <c r="A2407" s="28">
        <v>53914</v>
      </c>
      <c r="B2407" s="24" t="s">
        <v>1400</v>
      </c>
      <c r="C2407" s="1" t="s">
        <v>766</v>
      </c>
      <c r="D2407" s="1" t="s">
        <v>354</v>
      </c>
    </row>
    <row r="2408" spans="1:4" x14ac:dyDescent="0.25">
      <c r="A2408" s="28">
        <v>53915</v>
      </c>
      <c r="B2408" s="24" t="s">
        <v>1395</v>
      </c>
      <c r="C2408" s="1" t="s">
        <v>754</v>
      </c>
      <c r="D2408" s="1" t="s">
        <v>370</v>
      </c>
    </row>
    <row r="2409" spans="1:4" x14ac:dyDescent="0.25">
      <c r="A2409" s="28">
        <v>53916</v>
      </c>
      <c r="B2409" s="24" t="s">
        <v>1395</v>
      </c>
      <c r="C2409" s="1" t="s">
        <v>766</v>
      </c>
      <c r="D2409" s="1" t="s">
        <v>354</v>
      </c>
    </row>
    <row r="2410" spans="1:4" x14ac:dyDescent="0.25">
      <c r="A2410" s="28">
        <v>53917</v>
      </c>
      <c r="B2410" s="24" t="s">
        <v>1451</v>
      </c>
      <c r="C2410" s="1" t="s">
        <v>766</v>
      </c>
      <c r="D2410" s="1" t="s">
        <v>354</v>
      </c>
    </row>
    <row r="2411" spans="1:4" x14ac:dyDescent="0.25">
      <c r="A2411" s="28">
        <v>53918</v>
      </c>
      <c r="B2411" s="24" t="s">
        <v>2387</v>
      </c>
      <c r="C2411" s="1" t="s">
        <v>754</v>
      </c>
      <c r="D2411" s="1" t="s">
        <v>753</v>
      </c>
    </row>
    <row r="2412" spans="1:4" x14ac:dyDescent="0.25">
      <c r="A2412" s="28">
        <v>53919</v>
      </c>
      <c r="B2412" s="24" t="s">
        <v>1444</v>
      </c>
      <c r="C2412" s="1" t="s">
        <v>766</v>
      </c>
      <c r="D2412" s="1" t="s">
        <v>354</v>
      </c>
    </row>
    <row r="2413" spans="1:4" x14ac:dyDescent="0.25">
      <c r="A2413" s="28">
        <v>53920</v>
      </c>
      <c r="B2413" s="24" t="s">
        <v>1451</v>
      </c>
      <c r="C2413" s="1" t="s">
        <v>754</v>
      </c>
      <c r="D2413" s="1" t="s">
        <v>370</v>
      </c>
    </row>
    <row r="2414" spans="1:4" x14ac:dyDescent="0.25">
      <c r="A2414" s="28">
        <v>53921</v>
      </c>
      <c r="B2414" s="24" t="s">
        <v>1444</v>
      </c>
      <c r="C2414" s="1" t="s">
        <v>754</v>
      </c>
      <c r="D2414" s="1" t="s">
        <v>370</v>
      </c>
    </row>
    <row r="2415" spans="1:4" x14ac:dyDescent="0.25">
      <c r="A2415" s="28">
        <v>53922</v>
      </c>
      <c r="B2415" s="24" t="s">
        <v>3642</v>
      </c>
      <c r="C2415" s="1" t="s">
        <v>754</v>
      </c>
      <c r="D2415" s="1" t="s">
        <v>753</v>
      </c>
    </row>
    <row r="2416" spans="1:4" x14ac:dyDescent="0.25">
      <c r="A2416" s="28">
        <v>53923</v>
      </c>
      <c r="B2416" s="24" t="s">
        <v>3775</v>
      </c>
      <c r="C2416" s="1" t="s">
        <v>766</v>
      </c>
      <c r="D2416" s="1" t="s">
        <v>354</v>
      </c>
    </row>
    <row r="2417" spans="1:4" x14ac:dyDescent="0.25">
      <c r="A2417" s="28">
        <v>53924</v>
      </c>
      <c r="B2417" s="24" t="s">
        <v>3850</v>
      </c>
      <c r="C2417" s="1" t="s">
        <v>749</v>
      </c>
      <c r="D2417" s="1" t="s">
        <v>370</v>
      </c>
    </row>
    <row r="2418" spans="1:4" x14ac:dyDescent="0.25">
      <c r="A2418" s="28">
        <v>53925</v>
      </c>
      <c r="B2418" s="24" t="s">
        <v>3850</v>
      </c>
      <c r="C2418" s="1" t="s">
        <v>754</v>
      </c>
      <c r="D2418" s="1" t="s">
        <v>370</v>
      </c>
    </row>
    <row r="2419" spans="1:4" x14ac:dyDescent="0.25">
      <c r="A2419" s="28">
        <v>53926</v>
      </c>
      <c r="B2419" s="24" t="s">
        <v>3851</v>
      </c>
      <c r="C2419" s="1" t="s">
        <v>766</v>
      </c>
      <c r="D2419" s="1" t="s">
        <v>354</v>
      </c>
    </row>
    <row r="2420" spans="1:4" x14ac:dyDescent="0.25">
      <c r="A2420" s="28">
        <v>53927</v>
      </c>
      <c r="B2420" s="24" t="s">
        <v>3852</v>
      </c>
      <c r="C2420" s="1" t="s">
        <v>766</v>
      </c>
      <c r="D2420" s="1" t="s">
        <v>354</v>
      </c>
    </row>
    <row r="2421" spans="1:4" x14ac:dyDescent="0.25">
      <c r="A2421" s="28">
        <v>53928</v>
      </c>
      <c r="B2421" s="24" t="s">
        <v>4399</v>
      </c>
      <c r="C2421" s="1" t="s">
        <v>766</v>
      </c>
      <c r="D2421" s="1" t="s">
        <v>354</v>
      </c>
    </row>
    <row r="2422" spans="1:4" x14ac:dyDescent="0.25">
      <c r="A2422" s="28">
        <v>53929</v>
      </c>
      <c r="B2422" s="24" t="s">
        <v>3775</v>
      </c>
      <c r="C2422" s="1" t="s">
        <v>754</v>
      </c>
      <c r="D2422" s="1" t="s">
        <v>370</v>
      </c>
    </row>
    <row r="2423" spans="1:4" x14ac:dyDescent="0.25">
      <c r="A2423" s="28">
        <v>53930</v>
      </c>
      <c r="B2423" s="24" t="s">
        <v>4646</v>
      </c>
      <c r="C2423" s="1" t="s">
        <v>754</v>
      </c>
      <c r="D2423" s="1" t="s">
        <v>370</v>
      </c>
    </row>
    <row r="2424" spans="1:4" x14ac:dyDescent="0.25">
      <c r="A2424" s="28">
        <v>53931</v>
      </c>
      <c r="B2424" s="24" t="s">
        <v>3852</v>
      </c>
      <c r="C2424" s="1" t="s">
        <v>754</v>
      </c>
      <c r="D2424" s="1" t="s">
        <v>370</v>
      </c>
    </row>
    <row r="2425" spans="1:4" x14ac:dyDescent="0.25">
      <c r="A2425" s="28">
        <v>54101</v>
      </c>
      <c r="B2425" s="24" t="s">
        <v>4611</v>
      </c>
      <c r="C2425" s="1" t="s">
        <v>749</v>
      </c>
      <c r="D2425" s="1" t="s">
        <v>370</v>
      </c>
    </row>
    <row r="2426" spans="1:4" x14ac:dyDescent="0.25">
      <c r="A2426" s="28">
        <v>54102</v>
      </c>
      <c r="B2426" s="24" t="s">
        <v>1289</v>
      </c>
      <c r="C2426" s="1" t="s">
        <v>754</v>
      </c>
      <c r="D2426" s="1" t="s">
        <v>370</v>
      </c>
    </row>
    <row r="2427" spans="1:4" x14ac:dyDescent="0.25">
      <c r="A2427" s="28">
        <v>54103</v>
      </c>
      <c r="B2427" s="24" t="s">
        <v>3643</v>
      </c>
      <c r="C2427" s="1" t="s">
        <v>754</v>
      </c>
      <c r="D2427" s="1" t="s">
        <v>370</v>
      </c>
    </row>
    <row r="2428" spans="1:4" x14ac:dyDescent="0.25">
      <c r="A2428" s="28">
        <v>54104</v>
      </c>
      <c r="B2428" s="24" t="s">
        <v>1318</v>
      </c>
      <c r="C2428" s="1" t="s">
        <v>754</v>
      </c>
      <c r="D2428" s="1" t="s">
        <v>752</v>
      </c>
    </row>
    <row r="2429" spans="1:4" x14ac:dyDescent="0.25">
      <c r="A2429" s="28">
        <v>54105</v>
      </c>
      <c r="B2429" s="24" t="s">
        <v>2234</v>
      </c>
      <c r="C2429" s="1" t="s">
        <v>754</v>
      </c>
      <c r="D2429" s="1" t="s">
        <v>370</v>
      </c>
    </row>
    <row r="2430" spans="1:4" x14ac:dyDescent="0.25">
      <c r="A2430" s="28">
        <v>54106</v>
      </c>
      <c r="B2430" s="24" t="s">
        <v>2235</v>
      </c>
      <c r="C2430" s="1" t="s">
        <v>754</v>
      </c>
      <c r="D2430" s="1" t="s">
        <v>370</v>
      </c>
    </row>
    <row r="2431" spans="1:4" x14ac:dyDescent="0.25">
      <c r="A2431" s="28">
        <v>54107</v>
      </c>
      <c r="B2431" s="24" t="s">
        <v>2232</v>
      </c>
      <c r="C2431" s="1" t="s">
        <v>754</v>
      </c>
      <c r="D2431" s="1" t="s">
        <v>370</v>
      </c>
    </row>
    <row r="2432" spans="1:4" x14ac:dyDescent="0.25">
      <c r="A2432" s="28">
        <v>54108</v>
      </c>
      <c r="B2432" s="24" t="s">
        <v>414</v>
      </c>
      <c r="C2432" s="1" t="s">
        <v>749</v>
      </c>
      <c r="D2432" s="1" t="s">
        <v>370</v>
      </c>
    </row>
    <row r="2433" spans="1:4" x14ac:dyDescent="0.25">
      <c r="A2433" s="28">
        <v>54109</v>
      </c>
      <c r="B2433" s="24" t="s">
        <v>2239</v>
      </c>
      <c r="C2433" s="1" t="s">
        <v>754</v>
      </c>
      <c r="D2433" s="1" t="s">
        <v>753</v>
      </c>
    </row>
    <row r="2434" spans="1:4" x14ac:dyDescent="0.25">
      <c r="A2434" s="28">
        <v>54110</v>
      </c>
      <c r="B2434" s="24" t="s">
        <v>954</v>
      </c>
      <c r="C2434" s="1" t="s">
        <v>749</v>
      </c>
      <c r="D2434" s="1" t="s">
        <v>753</v>
      </c>
    </row>
    <row r="2435" spans="1:4" x14ac:dyDescent="0.25">
      <c r="A2435" s="28">
        <v>54111</v>
      </c>
      <c r="B2435" s="24" t="s">
        <v>2159</v>
      </c>
      <c r="C2435" s="1" t="s">
        <v>754</v>
      </c>
      <c r="D2435" s="1" t="s">
        <v>753</v>
      </c>
    </row>
    <row r="2436" spans="1:4" x14ac:dyDescent="0.25">
      <c r="A2436" s="28">
        <v>54112</v>
      </c>
      <c r="B2436" s="24" t="s">
        <v>2197</v>
      </c>
      <c r="C2436" s="1" t="s">
        <v>754</v>
      </c>
      <c r="D2436" s="1" t="s">
        <v>753</v>
      </c>
    </row>
    <row r="2437" spans="1:4" x14ac:dyDescent="0.25">
      <c r="A2437" s="28">
        <v>54113</v>
      </c>
      <c r="B2437" s="24" t="s">
        <v>3644</v>
      </c>
      <c r="C2437" s="1" t="s">
        <v>749</v>
      </c>
      <c r="D2437" s="1" t="s">
        <v>370</v>
      </c>
    </row>
    <row r="2438" spans="1:4" x14ac:dyDescent="0.25">
      <c r="A2438" s="28">
        <v>54114</v>
      </c>
      <c r="B2438" s="24" t="s">
        <v>1532</v>
      </c>
      <c r="C2438" s="1" t="s">
        <v>750</v>
      </c>
      <c r="D2438" s="1" t="s">
        <v>354</v>
      </c>
    </row>
    <row r="2439" spans="1:4" x14ac:dyDescent="0.25">
      <c r="A2439" s="28">
        <v>54115</v>
      </c>
      <c r="B2439" s="24" t="s">
        <v>2079</v>
      </c>
      <c r="C2439" s="1" t="s">
        <v>754</v>
      </c>
      <c r="D2439" s="1" t="s">
        <v>752</v>
      </c>
    </row>
    <row r="2440" spans="1:4" x14ac:dyDescent="0.25">
      <c r="A2440" s="28">
        <v>54116</v>
      </c>
      <c r="B2440" s="24" t="s">
        <v>462</v>
      </c>
      <c r="C2440" s="1" t="s">
        <v>749</v>
      </c>
      <c r="D2440" s="1" t="s">
        <v>752</v>
      </c>
    </row>
    <row r="2441" spans="1:4" x14ac:dyDescent="0.25">
      <c r="A2441" s="28">
        <v>54117</v>
      </c>
      <c r="B2441" s="24" t="s">
        <v>399</v>
      </c>
      <c r="C2441" s="1" t="s">
        <v>749</v>
      </c>
      <c r="D2441" s="1" t="s">
        <v>370</v>
      </c>
    </row>
    <row r="2442" spans="1:4" x14ac:dyDescent="0.25">
      <c r="A2442" s="28">
        <v>54118</v>
      </c>
      <c r="B2442" s="24" t="s">
        <v>955</v>
      </c>
      <c r="C2442" s="1" t="s">
        <v>749</v>
      </c>
      <c r="D2442" s="1" t="s">
        <v>753</v>
      </c>
    </row>
    <row r="2443" spans="1:4" x14ac:dyDescent="0.25">
      <c r="A2443" s="28">
        <v>54119</v>
      </c>
      <c r="B2443" s="24" t="s">
        <v>2186</v>
      </c>
      <c r="C2443" s="1" t="s">
        <v>754</v>
      </c>
      <c r="D2443" s="1" t="s">
        <v>752</v>
      </c>
    </row>
    <row r="2444" spans="1:4" x14ac:dyDescent="0.25">
      <c r="A2444" s="28">
        <v>54120</v>
      </c>
      <c r="B2444" s="24" t="s">
        <v>476</v>
      </c>
      <c r="C2444" s="1" t="s">
        <v>749</v>
      </c>
      <c r="D2444" s="1" t="s">
        <v>752</v>
      </c>
    </row>
    <row r="2445" spans="1:4" x14ac:dyDescent="0.25">
      <c r="A2445" s="28">
        <v>54121</v>
      </c>
      <c r="B2445" s="24" t="s">
        <v>403</v>
      </c>
      <c r="C2445" s="1" t="s">
        <v>749</v>
      </c>
      <c r="D2445" s="1" t="s">
        <v>370</v>
      </c>
    </row>
    <row r="2446" spans="1:4" x14ac:dyDescent="0.25">
      <c r="A2446" s="28">
        <v>54122</v>
      </c>
      <c r="B2446" s="24" t="s">
        <v>2093</v>
      </c>
      <c r="C2446" s="1" t="s">
        <v>754</v>
      </c>
      <c r="D2446" s="1" t="s">
        <v>370</v>
      </c>
    </row>
    <row r="2447" spans="1:4" x14ac:dyDescent="0.25">
      <c r="A2447" s="28">
        <v>54123</v>
      </c>
      <c r="B2447" s="24" t="s">
        <v>2238</v>
      </c>
      <c r="C2447" s="1" t="s">
        <v>754</v>
      </c>
      <c r="D2447" s="1" t="s">
        <v>751</v>
      </c>
    </row>
    <row r="2448" spans="1:4" x14ac:dyDescent="0.25">
      <c r="A2448" s="28">
        <v>54124</v>
      </c>
      <c r="B2448" s="24" t="s">
        <v>956</v>
      </c>
      <c r="C2448" s="1" t="s">
        <v>749</v>
      </c>
      <c r="D2448" s="1" t="s">
        <v>370</v>
      </c>
    </row>
    <row r="2449" spans="1:4" x14ac:dyDescent="0.25">
      <c r="A2449" s="28">
        <v>54125</v>
      </c>
      <c r="B2449" s="24" t="s">
        <v>1743</v>
      </c>
      <c r="C2449" s="1" t="s">
        <v>749</v>
      </c>
      <c r="D2449" s="1" t="s">
        <v>752</v>
      </c>
    </row>
    <row r="2450" spans="1:4" x14ac:dyDescent="0.25">
      <c r="A2450" s="28">
        <v>54126</v>
      </c>
      <c r="B2450" s="24" t="s">
        <v>1335</v>
      </c>
      <c r="C2450" s="1" t="s">
        <v>754</v>
      </c>
      <c r="D2450" s="1" t="s">
        <v>752</v>
      </c>
    </row>
    <row r="2451" spans="1:4" x14ac:dyDescent="0.25">
      <c r="A2451" s="28">
        <v>54127</v>
      </c>
      <c r="B2451" s="24" t="s">
        <v>1422</v>
      </c>
      <c r="C2451" s="1" t="s">
        <v>754</v>
      </c>
      <c r="D2451" s="1" t="s">
        <v>370</v>
      </c>
    </row>
    <row r="2452" spans="1:4" x14ac:dyDescent="0.25">
      <c r="A2452" s="28">
        <v>54128</v>
      </c>
      <c r="B2452" s="24" t="s">
        <v>1423</v>
      </c>
      <c r="C2452" s="1" t="s">
        <v>754</v>
      </c>
      <c r="D2452" s="1" t="s">
        <v>370</v>
      </c>
    </row>
    <row r="2453" spans="1:4" x14ac:dyDescent="0.25">
      <c r="A2453" s="28">
        <v>54129</v>
      </c>
      <c r="B2453" s="24" t="s">
        <v>328</v>
      </c>
      <c r="C2453" s="1" t="s">
        <v>754</v>
      </c>
      <c r="D2453" s="1" t="s">
        <v>752</v>
      </c>
    </row>
    <row r="2454" spans="1:4" x14ac:dyDescent="0.25">
      <c r="A2454" s="28">
        <v>54130</v>
      </c>
      <c r="B2454" s="24" t="s">
        <v>329</v>
      </c>
      <c r="C2454" s="1" t="s">
        <v>754</v>
      </c>
      <c r="D2454" s="1" t="s">
        <v>752</v>
      </c>
    </row>
    <row r="2455" spans="1:4" x14ac:dyDescent="0.25">
      <c r="A2455" s="28">
        <v>54131</v>
      </c>
      <c r="B2455" s="24" t="s">
        <v>746</v>
      </c>
      <c r="C2455" s="1" t="s">
        <v>754</v>
      </c>
      <c r="D2455" s="1" t="s">
        <v>752</v>
      </c>
    </row>
    <row r="2456" spans="1:4" x14ac:dyDescent="0.25">
      <c r="A2456" s="28">
        <v>54132</v>
      </c>
      <c r="B2456" s="24" t="s">
        <v>747</v>
      </c>
      <c r="C2456" s="1" t="s">
        <v>749</v>
      </c>
      <c r="D2456" s="1" t="s">
        <v>753</v>
      </c>
    </row>
    <row r="2457" spans="1:4" x14ac:dyDescent="0.25">
      <c r="A2457" s="28">
        <v>54133</v>
      </c>
      <c r="B2457" s="24" t="s">
        <v>828</v>
      </c>
      <c r="C2457" s="1" t="s">
        <v>754</v>
      </c>
      <c r="D2457" s="1" t="s">
        <v>752</v>
      </c>
    </row>
    <row r="2458" spans="1:4" x14ac:dyDescent="0.25">
      <c r="A2458" s="28">
        <v>54134</v>
      </c>
      <c r="B2458" s="24" t="s">
        <v>829</v>
      </c>
      <c r="C2458" s="1" t="s">
        <v>754</v>
      </c>
      <c r="D2458" s="1" t="s">
        <v>752</v>
      </c>
    </row>
    <row r="2459" spans="1:4" x14ac:dyDescent="0.25">
      <c r="A2459" s="28">
        <v>54135</v>
      </c>
      <c r="B2459" s="24" t="s">
        <v>830</v>
      </c>
      <c r="C2459" s="1" t="s">
        <v>754</v>
      </c>
      <c r="D2459" s="1" t="s">
        <v>752</v>
      </c>
    </row>
    <row r="2460" spans="1:4" x14ac:dyDescent="0.25">
      <c r="A2460" s="28">
        <v>54136</v>
      </c>
      <c r="B2460" s="24" t="s">
        <v>831</v>
      </c>
      <c r="C2460" s="1" t="s">
        <v>754</v>
      </c>
      <c r="D2460" s="1" t="s">
        <v>752</v>
      </c>
    </row>
    <row r="2461" spans="1:4" x14ac:dyDescent="0.25">
      <c r="A2461" s="28">
        <v>54137</v>
      </c>
      <c r="B2461" s="24" t="s">
        <v>832</v>
      </c>
      <c r="C2461" s="1" t="s">
        <v>754</v>
      </c>
      <c r="D2461" s="1" t="s">
        <v>752</v>
      </c>
    </row>
    <row r="2462" spans="1:4" x14ac:dyDescent="0.25">
      <c r="A2462" s="28">
        <v>54138</v>
      </c>
      <c r="B2462" s="24" t="s">
        <v>833</v>
      </c>
      <c r="C2462" s="1" t="s">
        <v>754</v>
      </c>
      <c r="D2462" s="1" t="s">
        <v>752</v>
      </c>
    </row>
    <row r="2463" spans="1:4" x14ac:dyDescent="0.25">
      <c r="A2463" s="28">
        <v>54139</v>
      </c>
      <c r="B2463" s="24" t="s">
        <v>834</v>
      </c>
      <c r="C2463" s="1" t="s">
        <v>754</v>
      </c>
      <c r="D2463" s="1" t="s">
        <v>752</v>
      </c>
    </row>
    <row r="2464" spans="1:4" x14ac:dyDescent="0.25">
      <c r="A2464" s="28">
        <v>54140</v>
      </c>
      <c r="B2464" s="24" t="s">
        <v>1043</v>
      </c>
      <c r="C2464" s="1" t="s">
        <v>754</v>
      </c>
      <c r="D2464" s="1" t="s">
        <v>752</v>
      </c>
    </row>
    <row r="2465" spans="1:4" x14ac:dyDescent="0.25">
      <c r="A2465" s="28">
        <v>54141</v>
      </c>
      <c r="B2465" s="24" t="s">
        <v>1044</v>
      </c>
      <c r="C2465" s="1" t="s">
        <v>754</v>
      </c>
      <c r="D2465" s="1" t="s">
        <v>752</v>
      </c>
    </row>
    <row r="2466" spans="1:4" x14ac:dyDescent="0.25">
      <c r="A2466" s="28">
        <v>54142</v>
      </c>
      <c r="B2466" s="24" t="s">
        <v>1045</v>
      </c>
      <c r="C2466" s="1" t="s">
        <v>750</v>
      </c>
      <c r="D2466" s="1" t="s">
        <v>354</v>
      </c>
    </row>
    <row r="2467" spans="1:4" x14ac:dyDescent="0.25">
      <c r="A2467" s="28">
        <v>54143</v>
      </c>
      <c r="B2467" s="24" t="s">
        <v>1091</v>
      </c>
      <c r="C2467" s="1" t="s">
        <v>754</v>
      </c>
      <c r="D2467" s="1" t="s">
        <v>370</v>
      </c>
    </row>
    <row r="2468" spans="1:4" x14ac:dyDescent="0.25">
      <c r="A2468" s="28">
        <v>54144</v>
      </c>
      <c r="B2468" s="24" t="s">
        <v>1092</v>
      </c>
      <c r="C2468" s="1" t="s">
        <v>749</v>
      </c>
      <c r="D2468" s="1" t="s">
        <v>370</v>
      </c>
    </row>
    <row r="2469" spans="1:4" x14ac:dyDescent="0.25">
      <c r="A2469" s="28">
        <v>54145</v>
      </c>
      <c r="B2469" s="24" t="s">
        <v>1116</v>
      </c>
      <c r="C2469" s="1" t="s">
        <v>754</v>
      </c>
      <c r="D2469" s="1" t="s">
        <v>752</v>
      </c>
    </row>
    <row r="2470" spans="1:4" x14ac:dyDescent="0.25">
      <c r="A2470" s="28">
        <v>54146</v>
      </c>
      <c r="B2470" s="24" t="s">
        <v>1222</v>
      </c>
      <c r="C2470" s="1" t="s">
        <v>754</v>
      </c>
      <c r="D2470" s="1" t="s">
        <v>752</v>
      </c>
    </row>
    <row r="2471" spans="1:4" x14ac:dyDescent="0.25">
      <c r="A2471" s="28">
        <v>54147</v>
      </c>
      <c r="B2471" s="24" t="s">
        <v>1223</v>
      </c>
      <c r="C2471" s="1" t="s">
        <v>754</v>
      </c>
      <c r="D2471" s="1" t="s">
        <v>752</v>
      </c>
    </row>
    <row r="2472" spans="1:4" x14ac:dyDescent="0.25">
      <c r="A2472" s="28">
        <v>54148</v>
      </c>
      <c r="B2472" s="24" t="s">
        <v>1224</v>
      </c>
      <c r="C2472" s="1" t="s">
        <v>754</v>
      </c>
      <c r="D2472" s="1" t="s">
        <v>752</v>
      </c>
    </row>
    <row r="2473" spans="1:4" x14ac:dyDescent="0.25">
      <c r="A2473" s="28">
        <v>54149</v>
      </c>
      <c r="B2473" s="24" t="s">
        <v>1225</v>
      </c>
      <c r="C2473" s="1" t="s">
        <v>754</v>
      </c>
      <c r="D2473" s="1" t="s">
        <v>752</v>
      </c>
    </row>
    <row r="2474" spans="1:4" x14ac:dyDescent="0.25">
      <c r="A2474" s="28">
        <v>54150</v>
      </c>
      <c r="B2474" s="24" t="s">
        <v>1226</v>
      </c>
      <c r="C2474" s="1" t="s">
        <v>754</v>
      </c>
      <c r="D2474" s="1" t="s">
        <v>752</v>
      </c>
    </row>
    <row r="2475" spans="1:4" x14ac:dyDescent="0.25">
      <c r="A2475" s="28">
        <v>54151</v>
      </c>
      <c r="B2475" s="24" t="s">
        <v>1227</v>
      </c>
      <c r="C2475" s="1" t="s">
        <v>754</v>
      </c>
      <c r="D2475" s="1" t="s">
        <v>752</v>
      </c>
    </row>
    <row r="2476" spans="1:4" x14ac:dyDescent="0.25">
      <c r="A2476" s="28">
        <v>54152</v>
      </c>
      <c r="B2476" s="24" t="s">
        <v>1276</v>
      </c>
      <c r="C2476" s="1" t="s">
        <v>754</v>
      </c>
      <c r="D2476" s="1" t="s">
        <v>751</v>
      </c>
    </row>
    <row r="2477" spans="1:4" x14ac:dyDescent="0.25">
      <c r="A2477" s="28">
        <v>54153</v>
      </c>
      <c r="B2477" s="24" t="s">
        <v>2452</v>
      </c>
      <c r="C2477" s="1" t="s">
        <v>754</v>
      </c>
      <c r="D2477" s="1" t="s">
        <v>752</v>
      </c>
    </row>
    <row r="2478" spans="1:4" x14ac:dyDescent="0.25">
      <c r="A2478" s="28">
        <v>54154</v>
      </c>
      <c r="B2478" s="24" t="s">
        <v>2453</v>
      </c>
      <c r="C2478" s="1" t="s">
        <v>749</v>
      </c>
      <c r="D2478" s="1" t="s">
        <v>752</v>
      </c>
    </row>
    <row r="2479" spans="1:4" x14ac:dyDescent="0.25">
      <c r="A2479" s="28">
        <v>54155</v>
      </c>
      <c r="B2479" s="24" t="s">
        <v>2454</v>
      </c>
      <c r="C2479" s="1" t="s">
        <v>754</v>
      </c>
      <c r="D2479" s="1" t="s">
        <v>752</v>
      </c>
    </row>
    <row r="2480" spans="1:4" x14ac:dyDescent="0.25">
      <c r="A2480" s="28">
        <v>54156</v>
      </c>
      <c r="B2480" s="24" t="s">
        <v>2536</v>
      </c>
      <c r="C2480" s="1" t="s">
        <v>754</v>
      </c>
      <c r="D2480" s="1" t="s">
        <v>753</v>
      </c>
    </row>
    <row r="2481" spans="1:4" x14ac:dyDescent="0.25">
      <c r="A2481" s="28">
        <v>54157</v>
      </c>
      <c r="B2481" s="24" t="s">
        <v>2839</v>
      </c>
      <c r="C2481" s="1" t="s">
        <v>754</v>
      </c>
      <c r="D2481" s="1" t="s">
        <v>752</v>
      </c>
    </row>
    <row r="2482" spans="1:4" x14ac:dyDescent="0.25">
      <c r="A2482" s="28">
        <v>54159</v>
      </c>
      <c r="B2482" s="24" t="s">
        <v>2879</v>
      </c>
      <c r="C2482" s="1" t="s">
        <v>754</v>
      </c>
      <c r="D2482" s="1" t="s">
        <v>752</v>
      </c>
    </row>
    <row r="2483" spans="1:4" x14ac:dyDescent="0.25">
      <c r="A2483" s="28">
        <v>54160</v>
      </c>
      <c r="B2483" s="24" t="s">
        <v>3156</v>
      </c>
      <c r="C2483" s="1" t="s">
        <v>754</v>
      </c>
      <c r="D2483" s="1" t="s">
        <v>752</v>
      </c>
    </row>
    <row r="2484" spans="1:4" x14ac:dyDescent="0.25">
      <c r="A2484" s="28">
        <v>54161</v>
      </c>
      <c r="B2484" s="24" t="s">
        <v>3157</v>
      </c>
      <c r="C2484" s="1" t="s">
        <v>749</v>
      </c>
      <c r="D2484" s="1" t="s">
        <v>752</v>
      </c>
    </row>
    <row r="2485" spans="1:4" x14ac:dyDescent="0.25">
      <c r="A2485" s="28">
        <v>54162</v>
      </c>
      <c r="B2485" s="24" t="s">
        <v>3158</v>
      </c>
      <c r="C2485" s="1" t="s">
        <v>754</v>
      </c>
      <c r="D2485" s="1" t="s">
        <v>752</v>
      </c>
    </row>
    <row r="2486" spans="1:4" x14ac:dyDescent="0.25">
      <c r="A2486" s="28">
        <v>54163</v>
      </c>
      <c r="B2486" s="24" t="s">
        <v>3241</v>
      </c>
      <c r="C2486" s="1" t="s">
        <v>754</v>
      </c>
      <c r="D2486" s="1" t="s">
        <v>752</v>
      </c>
    </row>
    <row r="2487" spans="1:4" x14ac:dyDescent="0.25">
      <c r="A2487" s="28">
        <v>54164</v>
      </c>
      <c r="B2487" s="24" t="s">
        <v>3242</v>
      </c>
      <c r="C2487" s="1" t="s">
        <v>754</v>
      </c>
      <c r="D2487" s="1" t="s">
        <v>752</v>
      </c>
    </row>
    <row r="2488" spans="1:4" x14ac:dyDescent="0.25">
      <c r="A2488" s="28">
        <v>54165</v>
      </c>
      <c r="B2488" s="24" t="s">
        <v>3243</v>
      </c>
      <c r="C2488" s="1" t="s">
        <v>754</v>
      </c>
      <c r="D2488" s="1" t="s">
        <v>752</v>
      </c>
    </row>
    <row r="2489" spans="1:4" x14ac:dyDescent="0.25">
      <c r="A2489" s="28">
        <v>54166</v>
      </c>
      <c r="B2489" s="24" t="s">
        <v>3244</v>
      </c>
      <c r="C2489" s="1" t="s">
        <v>754</v>
      </c>
      <c r="D2489" s="1" t="s">
        <v>752</v>
      </c>
    </row>
    <row r="2490" spans="1:4" x14ac:dyDescent="0.25">
      <c r="A2490" s="28">
        <v>54167</v>
      </c>
      <c r="B2490" s="24" t="s">
        <v>3245</v>
      </c>
      <c r="C2490" s="1" t="s">
        <v>754</v>
      </c>
      <c r="D2490" s="1" t="s">
        <v>752</v>
      </c>
    </row>
    <row r="2491" spans="1:4" x14ac:dyDescent="0.25">
      <c r="A2491" s="28">
        <v>54168</v>
      </c>
      <c r="B2491" s="24" t="s">
        <v>3246</v>
      </c>
      <c r="C2491" s="1" t="s">
        <v>754</v>
      </c>
      <c r="D2491" s="1" t="s">
        <v>752</v>
      </c>
    </row>
    <row r="2492" spans="1:4" x14ac:dyDescent="0.25">
      <c r="A2492" s="28">
        <v>54169</v>
      </c>
      <c r="B2492" s="24" t="s">
        <v>3247</v>
      </c>
      <c r="C2492" s="1" t="s">
        <v>754</v>
      </c>
      <c r="D2492" s="1" t="s">
        <v>752</v>
      </c>
    </row>
    <row r="2493" spans="1:4" x14ac:dyDescent="0.25">
      <c r="A2493" s="28">
        <v>54170</v>
      </c>
      <c r="B2493" s="24" t="s">
        <v>3248</v>
      </c>
      <c r="C2493" s="1" t="s">
        <v>754</v>
      </c>
      <c r="D2493" s="1" t="s">
        <v>752</v>
      </c>
    </row>
    <row r="2494" spans="1:4" x14ac:dyDescent="0.25">
      <c r="A2494" s="28">
        <v>54171</v>
      </c>
      <c r="B2494" s="24" t="s">
        <v>3249</v>
      </c>
      <c r="C2494" s="1" t="s">
        <v>754</v>
      </c>
      <c r="D2494" s="1" t="s">
        <v>752</v>
      </c>
    </row>
    <row r="2495" spans="1:4" x14ac:dyDescent="0.25">
      <c r="A2495" s="28">
        <v>54172</v>
      </c>
      <c r="B2495" s="24" t="s">
        <v>3287</v>
      </c>
      <c r="C2495" s="1" t="s">
        <v>754</v>
      </c>
      <c r="D2495" s="1" t="s">
        <v>752</v>
      </c>
    </row>
    <row r="2496" spans="1:4" x14ac:dyDescent="0.25">
      <c r="A2496" s="28">
        <v>54173</v>
      </c>
      <c r="B2496" s="24" t="s">
        <v>3430</v>
      </c>
      <c r="C2496" s="1" t="s">
        <v>754</v>
      </c>
      <c r="D2496" s="1" t="s">
        <v>752</v>
      </c>
    </row>
    <row r="2497" spans="1:4" x14ac:dyDescent="0.25">
      <c r="A2497" s="28">
        <v>54174</v>
      </c>
      <c r="B2497" s="24" t="s">
        <v>3431</v>
      </c>
      <c r="C2497" s="1" t="s">
        <v>749</v>
      </c>
      <c r="D2497" s="1" t="s">
        <v>752</v>
      </c>
    </row>
    <row r="2498" spans="1:4" x14ac:dyDescent="0.25">
      <c r="A2498" s="28">
        <v>54175</v>
      </c>
      <c r="B2498" s="24" t="s">
        <v>3432</v>
      </c>
      <c r="C2498" s="1" t="s">
        <v>754</v>
      </c>
      <c r="D2498" s="1" t="s">
        <v>370</v>
      </c>
    </row>
    <row r="2499" spans="1:4" x14ac:dyDescent="0.25">
      <c r="A2499" s="28">
        <v>54176</v>
      </c>
      <c r="B2499" s="24" t="s">
        <v>3485</v>
      </c>
      <c r="C2499" s="1" t="s">
        <v>754</v>
      </c>
      <c r="D2499" s="1" t="s">
        <v>752</v>
      </c>
    </row>
    <row r="2500" spans="1:4" x14ac:dyDescent="0.25">
      <c r="A2500" s="28">
        <v>54177</v>
      </c>
      <c r="B2500" s="24" t="s">
        <v>3645</v>
      </c>
      <c r="C2500" s="1" t="s">
        <v>749</v>
      </c>
      <c r="D2500" s="1" t="s">
        <v>370</v>
      </c>
    </row>
    <row r="2501" spans="1:4" x14ac:dyDescent="0.25">
      <c r="A2501" s="28">
        <v>54178</v>
      </c>
      <c r="B2501" s="24" t="s">
        <v>3646</v>
      </c>
      <c r="C2501" s="1" t="s">
        <v>749</v>
      </c>
      <c r="D2501" s="1" t="s">
        <v>370</v>
      </c>
    </row>
    <row r="2502" spans="1:4" x14ac:dyDescent="0.25">
      <c r="A2502" s="28">
        <v>54179</v>
      </c>
      <c r="B2502" s="24" t="s">
        <v>3647</v>
      </c>
      <c r="C2502" s="1" t="s">
        <v>749</v>
      </c>
      <c r="D2502" s="1" t="s">
        <v>370</v>
      </c>
    </row>
    <row r="2503" spans="1:4" x14ac:dyDescent="0.25">
      <c r="A2503" s="28">
        <v>54180</v>
      </c>
      <c r="B2503" s="24" t="s">
        <v>3648</v>
      </c>
      <c r="C2503" s="1" t="s">
        <v>754</v>
      </c>
      <c r="D2503" s="1" t="s">
        <v>370</v>
      </c>
    </row>
    <row r="2504" spans="1:4" x14ac:dyDescent="0.25">
      <c r="A2504" s="28">
        <v>54181</v>
      </c>
      <c r="B2504" s="24" t="s">
        <v>3649</v>
      </c>
      <c r="C2504" s="1" t="s">
        <v>754</v>
      </c>
      <c r="D2504" s="1" t="s">
        <v>753</v>
      </c>
    </row>
    <row r="2505" spans="1:4" x14ac:dyDescent="0.25">
      <c r="A2505" s="28">
        <v>54182</v>
      </c>
      <c r="B2505" s="24" t="s">
        <v>3696</v>
      </c>
      <c r="C2505" s="1" t="s">
        <v>754</v>
      </c>
      <c r="D2505" s="1" t="s">
        <v>370</v>
      </c>
    </row>
    <row r="2506" spans="1:4" x14ac:dyDescent="0.25">
      <c r="A2506" s="28">
        <v>54183</v>
      </c>
      <c r="B2506" s="24" t="s">
        <v>3697</v>
      </c>
      <c r="C2506" s="1" t="s">
        <v>754</v>
      </c>
      <c r="D2506" s="1" t="s">
        <v>752</v>
      </c>
    </row>
    <row r="2507" spans="1:4" x14ac:dyDescent="0.25">
      <c r="A2507" s="28">
        <v>54184</v>
      </c>
      <c r="B2507" s="24" t="s">
        <v>3698</v>
      </c>
      <c r="C2507" s="1" t="s">
        <v>749</v>
      </c>
      <c r="D2507" s="1" t="s">
        <v>752</v>
      </c>
    </row>
    <row r="2508" spans="1:4" x14ac:dyDescent="0.25">
      <c r="A2508" s="28">
        <v>54185</v>
      </c>
      <c r="B2508" s="24" t="s">
        <v>3815</v>
      </c>
      <c r="C2508" s="1" t="s">
        <v>754</v>
      </c>
      <c r="D2508" s="1" t="s">
        <v>752</v>
      </c>
    </row>
    <row r="2509" spans="1:4" x14ac:dyDescent="0.25">
      <c r="A2509" s="28">
        <v>54186</v>
      </c>
      <c r="B2509" s="24" t="s">
        <v>3816</v>
      </c>
      <c r="C2509" s="1" t="s">
        <v>754</v>
      </c>
      <c r="D2509" s="1" t="s">
        <v>752</v>
      </c>
    </row>
    <row r="2510" spans="1:4" x14ac:dyDescent="0.25">
      <c r="A2510" s="28">
        <v>54187</v>
      </c>
      <c r="B2510" s="24" t="s">
        <v>3817</v>
      </c>
      <c r="C2510" s="1" t="s">
        <v>754</v>
      </c>
      <c r="D2510" s="1" t="s">
        <v>753</v>
      </c>
    </row>
    <row r="2511" spans="1:4" x14ac:dyDescent="0.25">
      <c r="A2511" s="28">
        <v>54188</v>
      </c>
      <c r="B2511" s="24" t="s">
        <v>3818</v>
      </c>
      <c r="C2511" s="1" t="s">
        <v>754</v>
      </c>
      <c r="D2511" s="1" t="s">
        <v>752</v>
      </c>
    </row>
    <row r="2512" spans="1:4" x14ac:dyDescent="0.25">
      <c r="A2512" s="28">
        <v>54189</v>
      </c>
      <c r="B2512" s="24" t="s">
        <v>3915</v>
      </c>
      <c r="C2512" s="1" t="s">
        <v>754</v>
      </c>
      <c r="D2512" s="1" t="s">
        <v>752</v>
      </c>
    </row>
    <row r="2513" spans="1:4" x14ac:dyDescent="0.25">
      <c r="A2513" s="28">
        <v>54190</v>
      </c>
      <c r="B2513" s="24" t="s">
        <v>4062</v>
      </c>
      <c r="C2513" s="1" t="s">
        <v>754</v>
      </c>
      <c r="D2513" s="1" t="s">
        <v>752</v>
      </c>
    </row>
    <row r="2514" spans="1:4" x14ac:dyDescent="0.25">
      <c r="A2514" s="28">
        <v>54191</v>
      </c>
      <c r="B2514" s="24" t="s">
        <v>4360</v>
      </c>
      <c r="C2514" s="1" t="s">
        <v>754</v>
      </c>
      <c r="D2514" s="1" t="s">
        <v>752</v>
      </c>
    </row>
    <row r="2515" spans="1:4" x14ac:dyDescent="0.25">
      <c r="A2515" s="28">
        <v>54192</v>
      </c>
      <c r="B2515" s="24" t="s">
        <v>4430</v>
      </c>
      <c r="C2515" s="1" t="s">
        <v>754</v>
      </c>
      <c r="D2515" s="1" t="s">
        <v>752</v>
      </c>
    </row>
    <row r="2516" spans="1:4" x14ac:dyDescent="0.25">
      <c r="A2516" s="28">
        <v>54193</v>
      </c>
      <c r="B2516" s="24" t="s">
        <v>4519</v>
      </c>
      <c r="C2516" s="1" t="s">
        <v>749</v>
      </c>
      <c r="D2516" s="1" t="s">
        <v>370</v>
      </c>
    </row>
    <row r="2517" spans="1:4" x14ac:dyDescent="0.25">
      <c r="A2517" s="28">
        <v>54194</v>
      </c>
      <c r="B2517" s="24" t="s">
        <v>4520</v>
      </c>
      <c r="C2517" s="1" t="s">
        <v>754</v>
      </c>
      <c r="D2517" s="1" t="s">
        <v>752</v>
      </c>
    </row>
    <row r="2518" spans="1:4" x14ac:dyDescent="0.25">
      <c r="A2518" s="28">
        <v>54301</v>
      </c>
      <c r="B2518" s="24" t="s">
        <v>4274</v>
      </c>
      <c r="C2518" s="1" t="s">
        <v>749</v>
      </c>
      <c r="D2518" s="1" t="s">
        <v>370</v>
      </c>
    </row>
    <row r="2519" spans="1:4" x14ac:dyDescent="0.25">
      <c r="A2519" s="28">
        <v>54302</v>
      </c>
      <c r="B2519" s="24" t="s">
        <v>4443</v>
      </c>
      <c r="C2519" s="1" t="s">
        <v>749</v>
      </c>
      <c r="D2519" s="1" t="s">
        <v>370</v>
      </c>
    </row>
    <row r="2520" spans="1:4" x14ac:dyDescent="0.25">
      <c r="A2520" s="28">
        <v>54303</v>
      </c>
      <c r="B2520" s="24" t="s">
        <v>4444</v>
      </c>
      <c r="C2520" s="1" t="s">
        <v>754</v>
      </c>
      <c r="D2520" s="1" t="s">
        <v>370</v>
      </c>
    </row>
    <row r="2521" spans="1:4" x14ac:dyDescent="0.25">
      <c r="A2521" s="28">
        <v>54304</v>
      </c>
      <c r="B2521" s="24" t="s">
        <v>4481</v>
      </c>
      <c r="C2521" s="1" t="s">
        <v>754</v>
      </c>
      <c r="D2521" s="1" t="s">
        <v>370</v>
      </c>
    </row>
    <row r="2522" spans="1:4" x14ac:dyDescent="0.25">
      <c r="A2522" s="28">
        <v>54305</v>
      </c>
      <c r="B2522" s="24" t="s">
        <v>4545</v>
      </c>
      <c r="C2522" s="1" t="s">
        <v>749</v>
      </c>
      <c r="D2522" s="1" t="s">
        <v>370</v>
      </c>
    </row>
    <row r="2523" spans="1:4" x14ac:dyDescent="0.25">
      <c r="A2523" s="28">
        <v>54306</v>
      </c>
      <c r="B2523" s="24" t="s">
        <v>4546</v>
      </c>
      <c r="C2523" s="1" t="s">
        <v>749</v>
      </c>
      <c r="D2523" s="1" t="s">
        <v>370</v>
      </c>
    </row>
    <row r="2524" spans="1:4" x14ac:dyDescent="0.25">
      <c r="A2524" s="28">
        <v>54307</v>
      </c>
      <c r="B2524" s="24" t="s">
        <v>4574</v>
      </c>
      <c r="C2524" s="1" t="s">
        <v>754</v>
      </c>
      <c r="D2524" s="1" t="s">
        <v>370</v>
      </c>
    </row>
    <row r="2525" spans="1:4" x14ac:dyDescent="0.25">
      <c r="A2525" s="28">
        <v>54308</v>
      </c>
      <c r="B2525" s="24" t="s">
        <v>10064</v>
      </c>
      <c r="C2525" s="1" t="s">
        <v>754</v>
      </c>
      <c r="D2525" s="1" t="s">
        <v>752</v>
      </c>
    </row>
    <row r="2526" spans="1:4" x14ac:dyDescent="0.25">
      <c r="A2526" s="28">
        <v>54309</v>
      </c>
      <c r="B2526" s="24" t="s">
        <v>10068</v>
      </c>
      <c r="C2526" s="1" t="s">
        <v>754</v>
      </c>
      <c r="D2526" s="1" t="s">
        <v>752</v>
      </c>
    </row>
    <row r="2527" spans="1:4" x14ac:dyDescent="0.25">
      <c r="A2527" s="28">
        <v>54310</v>
      </c>
      <c r="B2527" s="24" t="s">
        <v>10111</v>
      </c>
      <c r="C2527" s="1" t="s">
        <v>754</v>
      </c>
      <c r="D2527" s="1" t="s">
        <v>752</v>
      </c>
    </row>
    <row r="2528" spans="1:4" x14ac:dyDescent="0.25">
      <c r="A2528" s="28">
        <v>54311</v>
      </c>
      <c r="B2528" s="24" t="s">
        <v>10112</v>
      </c>
      <c r="C2528" s="1" t="s">
        <v>754</v>
      </c>
      <c r="D2528" s="1" t="s">
        <v>752</v>
      </c>
    </row>
    <row r="2529" spans="1:4" x14ac:dyDescent="0.25">
      <c r="A2529" s="28">
        <v>54312</v>
      </c>
      <c r="B2529" s="24" t="s">
        <v>9588</v>
      </c>
      <c r="C2529" s="1" t="s">
        <v>749</v>
      </c>
      <c r="D2529" s="1" t="s">
        <v>753</v>
      </c>
    </row>
    <row r="2530" spans="1:4" x14ac:dyDescent="0.25">
      <c r="A2530" s="28">
        <v>54313</v>
      </c>
      <c r="B2530" s="24" t="s">
        <v>10504</v>
      </c>
      <c r="C2530" s="1" t="s">
        <v>754</v>
      </c>
      <c r="D2530" s="1" t="s">
        <v>370</v>
      </c>
    </row>
    <row r="2531" spans="1:4" x14ac:dyDescent="0.25">
      <c r="A2531" s="28">
        <v>54401</v>
      </c>
      <c r="B2531" s="24" t="s">
        <v>429</v>
      </c>
      <c r="C2531" s="1" t="s">
        <v>749</v>
      </c>
      <c r="D2531" s="1" t="s">
        <v>370</v>
      </c>
    </row>
    <row r="2532" spans="1:4" x14ac:dyDescent="0.25">
      <c r="A2532" s="28">
        <v>54501</v>
      </c>
      <c r="B2532" s="24" t="s">
        <v>565</v>
      </c>
      <c r="C2532" s="1" t="s">
        <v>749</v>
      </c>
      <c r="D2532" s="1" t="s">
        <v>755</v>
      </c>
    </row>
    <row r="2533" spans="1:4" x14ac:dyDescent="0.25">
      <c r="A2533" s="28">
        <v>54601</v>
      </c>
      <c r="B2533" s="24" t="s">
        <v>396</v>
      </c>
      <c r="C2533" s="1" t="s">
        <v>749</v>
      </c>
      <c r="D2533" s="1" t="s">
        <v>370</v>
      </c>
    </row>
    <row r="2534" spans="1:4" x14ac:dyDescent="0.25">
      <c r="A2534" s="28">
        <v>54602</v>
      </c>
      <c r="B2534" s="24" t="s">
        <v>957</v>
      </c>
      <c r="C2534" s="1" t="s">
        <v>754</v>
      </c>
      <c r="D2534" s="1" t="s">
        <v>370</v>
      </c>
    </row>
    <row r="2535" spans="1:4" x14ac:dyDescent="0.25">
      <c r="A2535" s="28">
        <v>54603</v>
      </c>
      <c r="B2535" s="24" t="s">
        <v>958</v>
      </c>
      <c r="C2535" s="1" t="s">
        <v>754</v>
      </c>
      <c r="D2535" s="1" t="s">
        <v>370</v>
      </c>
    </row>
    <row r="2536" spans="1:4" x14ac:dyDescent="0.25">
      <c r="A2536" s="28">
        <v>54604</v>
      </c>
      <c r="B2536" s="24" t="s">
        <v>959</v>
      </c>
      <c r="C2536" s="1" t="s">
        <v>754</v>
      </c>
      <c r="D2536" s="1" t="s">
        <v>370</v>
      </c>
    </row>
    <row r="2537" spans="1:4" x14ac:dyDescent="0.25">
      <c r="A2537" s="28">
        <v>54605</v>
      </c>
      <c r="B2537" s="24" t="s">
        <v>960</v>
      </c>
      <c r="C2537" s="1" t="s">
        <v>754</v>
      </c>
      <c r="D2537" s="1" t="s">
        <v>370</v>
      </c>
    </row>
    <row r="2538" spans="1:4" x14ac:dyDescent="0.25">
      <c r="A2538" s="28">
        <v>54606</v>
      </c>
      <c r="B2538" s="24" t="s">
        <v>961</v>
      </c>
      <c r="C2538" s="1" t="s">
        <v>754</v>
      </c>
      <c r="D2538" s="1" t="s">
        <v>370</v>
      </c>
    </row>
    <row r="2539" spans="1:4" x14ac:dyDescent="0.25">
      <c r="A2539" s="28">
        <v>54607</v>
      </c>
      <c r="B2539" s="24" t="s">
        <v>962</v>
      </c>
      <c r="C2539" s="1" t="s">
        <v>754</v>
      </c>
      <c r="D2539" s="1" t="s">
        <v>370</v>
      </c>
    </row>
    <row r="2540" spans="1:4" x14ac:dyDescent="0.25">
      <c r="A2540" s="28">
        <v>54608</v>
      </c>
      <c r="B2540" s="24" t="s">
        <v>963</v>
      </c>
      <c r="C2540" s="1" t="s">
        <v>754</v>
      </c>
      <c r="D2540" s="1" t="s">
        <v>370</v>
      </c>
    </row>
    <row r="2541" spans="1:4" x14ac:dyDescent="0.25">
      <c r="A2541" s="28">
        <v>54609</v>
      </c>
      <c r="B2541" s="24" t="s">
        <v>2108</v>
      </c>
      <c r="C2541" s="1" t="s">
        <v>754</v>
      </c>
      <c r="D2541" s="1" t="s">
        <v>370</v>
      </c>
    </row>
    <row r="2542" spans="1:4" x14ac:dyDescent="0.25">
      <c r="A2542" s="28">
        <v>54610</v>
      </c>
      <c r="B2542" s="24" t="s">
        <v>1290</v>
      </c>
      <c r="C2542" s="1" t="s">
        <v>754</v>
      </c>
      <c r="D2542" s="1" t="s">
        <v>370</v>
      </c>
    </row>
    <row r="2543" spans="1:4" x14ac:dyDescent="0.25">
      <c r="A2543" s="28">
        <v>54611</v>
      </c>
      <c r="B2543" s="24" t="s">
        <v>1324</v>
      </c>
      <c r="C2543" s="1" t="s">
        <v>754</v>
      </c>
      <c r="D2543" s="1" t="s">
        <v>370</v>
      </c>
    </row>
    <row r="2544" spans="1:4" x14ac:dyDescent="0.25">
      <c r="A2544" s="28">
        <v>54612</v>
      </c>
      <c r="B2544" s="24" t="s">
        <v>964</v>
      </c>
      <c r="C2544" s="1" t="s">
        <v>754</v>
      </c>
      <c r="D2544" s="1" t="s">
        <v>752</v>
      </c>
    </row>
    <row r="2545" spans="1:4" x14ac:dyDescent="0.25">
      <c r="A2545" s="28">
        <v>54613</v>
      </c>
      <c r="B2545" s="24" t="s">
        <v>965</v>
      </c>
      <c r="C2545" s="1" t="s">
        <v>754</v>
      </c>
      <c r="D2545" s="1" t="s">
        <v>752</v>
      </c>
    </row>
    <row r="2546" spans="1:4" x14ac:dyDescent="0.25">
      <c r="A2546" s="28">
        <v>54614</v>
      </c>
      <c r="B2546" s="24" t="s">
        <v>966</v>
      </c>
      <c r="C2546" s="1" t="s">
        <v>754</v>
      </c>
      <c r="D2546" s="1" t="s">
        <v>752</v>
      </c>
    </row>
    <row r="2547" spans="1:4" x14ac:dyDescent="0.25">
      <c r="A2547" s="28">
        <v>54615</v>
      </c>
      <c r="B2547" s="24" t="s">
        <v>967</v>
      </c>
      <c r="C2547" s="1" t="s">
        <v>754</v>
      </c>
      <c r="D2547" s="1" t="s">
        <v>752</v>
      </c>
    </row>
    <row r="2548" spans="1:4" x14ac:dyDescent="0.25">
      <c r="A2548" s="28">
        <v>54616</v>
      </c>
      <c r="B2548" s="24" t="s">
        <v>968</v>
      </c>
      <c r="C2548" s="1" t="s">
        <v>754</v>
      </c>
      <c r="D2548" s="1" t="s">
        <v>752</v>
      </c>
    </row>
    <row r="2549" spans="1:4" x14ac:dyDescent="0.25">
      <c r="A2549" s="28">
        <v>54617</v>
      </c>
      <c r="B2549" s="24" t="s">
        <v>1328</v>
      </c>
      <c r="C2549" s="1" t="s">
        <v>754</v>
      </c>
      <c r="D2549" s="1" t="s">
        <v>752</v>
      </c>
    </row>
    <row r="2550" spans="1:4" x14ac:dyDescent="0.25">
      <c r="A2550" s="28">
        <v>54618</v>
      </c>
      <c r="B2550" s="24" t="s">
        <v>969</v>
      </c>
      <c r="C2550" s="1" t="s">
        <v>754</v>
      </c>
      <c r="D2550" s="1" t="s">
        <v>751</v>
      </c>
    </row>
    <row r="2551" spans="1:4" x14ac:dyDescent="0.25">
      <c r="A2551" s="28">
        <v>54619</v>
      </c>
      <c r="B2551" s="24" t="s">
        <v>970</v>
      </c>
      <c r="C2551" s="1" t="s">
        <v>749</v>
      </c>
      <c r="D2551" s="1" t="s">
        <v>370</v>
      </c>
    </row>
    <row r="2552" spans="1:4" x14ac:dyDescent="0.25">
      <c r="A2552" s="28">
        <v>54620</v>
      </c>
      <c r="B2552" s="24" t="s">
        <v>971</v>
      </c>
      <c r="C2552" s="1" t="s">
        <v>754</v>
      </c>
      <c r="D2552" s="1" t="s">
        <v>370</v>
      </c>
    </row>
    <row r="2553" spans="1:4" x14ac:dyDescent="0.25">
      <c r="A2553" s="28">
        <v>54621</v>
      </c>
      <c r="B2553" s="24" t="s">
        <v>460</v>
      </c>
      <c r="C2553" s="1" t="s">
        <v>749</v>
      </c>
      <c r="D2553" s="1" t="s">
        <v>752</v>
      </c>
    </row>
    <row r="2554" spans="1:4" x14ac:dyDescent="0.25">
      <c r="A2554" s="28">
        <v>54622</v>
      </c>
      <c r="B2554" s="24" t="s">
        <v>2245</v>
      </c>
      <c r="C2554" s="1" t="s">
        <v>754</v>
      </c>
      <c r="D2554" s="1" t="s">
        <v>752</v>
      </c>
    </row>
    <row r="2555" spans="1:4" x14ac:dyDescent="0.25">
      <c r="A2555" s="28">
        <v>54623</v>
      </c>
      <c r="B2555" s="24" t="s">
        <v>847</v>
      </c>
      <c r="C2555" s="1" t="s">
        <v>749</v>
      </c>
      <c r="D2555" s="1" t="s">
        <v>370</v>
      </c>
    </row>
    <row r="2556" spans="1:4" x14ac:dyDescent="0.25">
      <c r="A2556" s="28">
        <v>54624</v>
      </c>
      <c r="B2556" s="24" t="s">
        <v>972</v>
      </c>
      <c r="C2556" s="1" t="s">
        <v>754</v>
      </c>
      <c r="D2556" s="1" t="s">
        <v>370</v>
      </c>
    </row>
    <row r="2557" spans="1:4" x14ac:dyDescent="0.25">
      <c r="A2557" s="28">
        <v>54625</v>
      </c>
      <c r="B2557" s="24" t="s">
        <v>1570</v>
      </c>
      <c r="C2557" s="1" t="s">
        <v>750</v>
      </c>
      <c r="D2557" s="1" t="s">
        <v>354</v>
      </c>
    </row>
    <row r="2558" spans="1:4" x14ac:dyDescent="0.25">
      <c r="A2558" s="28">
        <v>54626</v>
      </c>
      <c r="B2558" s="24" t="s">
        <v>973</v>
      </c>
      <c r="C2558" s="1" t="s">
        <v>749</v>
      </c>
      <c r="D2558" s="1" t="s">
        <v>370</v>
      </c>
    </row>
    <row r="2559" spans="1:4" x14ac:dyDescent="0.25">
      <c r="A2559" s="28">
        <v>54627</v>
      </c>
      <c r="B2559" s="24" t="s">
        <v>479</v>
      </c>
      <c r="C2559" s="1" t="s">
        <v>749</v>
      </c>
      <c r="D2559" s="1" t="s">
        <v>752</v>
      </c>
    </row>
    <row r="2560" spans="1:4" x14ac:dyDescent="0.25">
      <c r="A2560" s="28">
        <v>54628</v>
      </c>
      <c r="B2560" s="24" t="s">
        <v>1535</v>
      </c>
      <c r="C2560" s="1" t="s">
        <v>750</v>
      </c>
      <c r="D2560" s="1" t="s">
        <v>354</v>
      </c>
    </row>
    <row r="2561" spans="1:4" x14ac:dyDescent="0.25">
      <c r="A2561" s="28">
        <v>54629</v>
      </c>
      <c r="B2561" s="24" t="s">
        <v>974</v>
      </c>
      <c r="C2561" s="1" t="s">
        <v>754</v>
      </c>
      <c r="D2561" s="1" t="s">
        <v>370</v>
      </c>
    </row>
    <row r="2562" spans="1:4" x14ac:dyDescent="0.25">
      <c r="A2562" s="28">
        <v>54630</v>
      </c>
      <c r="B2562" s="24" t="s">
        <v>975</v>
      </c>
      <c r="C2562" s="1" t="s">
        <v>749</v>
      </c>
      <c r="D2562" s="1" t="s">
        <v>370</v>
      </c>
    </row>
    <row r="2563" spans="1:4" x14ac:dyDescent="0.25">
      <c r="A2563" s="28">
        <v>54631</v>
      </c>
      <c r="B2563" s="24" t="s">
        <v>976</v>
      </c>
      <c r="C2563" s="1" t="s">
        <v>754</v>
      </c>
      <c r="D2563" s="1" t="s">
        <v>370</v>
      </c>
    </row>
    <row r="2564" spans="1:4" x14ac:dyDescent="0.25">
      <c r="A2564" s="28">
        <v>54632</v>
      </c>
      <c r="B2564" s="24" t="s">
        <v>2252</v>
      </c>
      <c r="C2564" s="1" t="s">
        <v>754</v>
      </c>
      <c r="D2564" s="1" t="s">
        <v>752</v>
      </c>
    </row>
    <row r="2565" spans="1:4" x14ac:dyDescent="0.25">
      <c r="A2565" s="28">
        <v>54633</v>
      </c>
      <c r="B2565" s="24" t="s">
        <v>1424</v>
      </c>
      <c r="C2565" s="1" t="s">
        <v>754</v>
      </c>
      <c r="D2565" s="1" t="s">
        <v>370</v>
      </c>
    </row>
    <row r="2566" spans="1:4" x14ac:dyDescent="0.25">
      <c r="A2566" s="28">
        <v>54634</v>
      </c>
      <c r="B2566" s="24" t="s">
        <v>1932</v>
      </c>
      <c r="C2566" s="1" t="s">
        <v>749</v>
      </c>
      <c r="D2566" s="1" t="s">
        <v>370</v>
      </c>
    </row>
    <row r="2567" spans="1:4" x14ac:dyDescent="0.25">
      <c r="A2567" s="28">
        <v>54635</v>
      </c>
      <c r="B2567" s="24" t="s">
        <v>330</v>
      </c>
      <c r="C2567" s="1" t="s">
        <v>754</v>
      </c>
      <c r="D2567" s="1" t="s">
        <v>370</v>
      </c>
    </row>
    <row r="2568" spans="1:4" x14ac:dyDescent="0.25">
      <c r="A2568" s="28">
        <v>54636</v>
      </c>
      <c r="B2568" s="24" t="s">
        <v>835</v>
      </c>
      <c r="C2568" s="1" t="s">
        <v>754</v>
      </c>
      <c r="D2568" s="1" t="s">
        <v>752</v>
      </c>
    </row>
    <row r="2569" spans="1:4" x14ac:dyDescent="0.25">
      <c r="A2569" s="28">
        <v>54637</v>
      </c>
      <c r="B2569" s="24" t="s">
        <v>1069</v>
      </c>
      <c r="C2569" s="1" t="s">
        <v>754</v>
      </c>
      <c r="D2569" s="1" t="s">
        <v>751</v>
      </c>
    </row>
    <row r="2570" spans="1:4" x14ac:dyDescent="0.25">
      <c r="A2570" s="28">
        <v>54638</v>
      </c>
      <c r="B2570" s="24" t="s">
        <v>1078</v>
      </c>
      <c r="C2570" s="1" t="s">
        <v>754</v>
      </c>
      <c r="D2570" s="1" t="s">
        <v>370</v>
      </c>
    </row>
    <row r="2571" spans="1:4" x14ac:dyDescent="0.25">
      <c r="A2571" s="28">
        <v>54639</v>
      </c>
      <c r="B2571" s="24" t="s">
        <v>1093</v>
      </c>
      <c r="C2571" s="1" t="s">
        <v>754</v>
      </c>
      <c r="D2571" s="1" t="s">
        <v>751</v>
      </c>
    </row>
    <row r="2572" spans="1:4" x14ac:dyDescent="0.25">
      <c r="A2572" s="28">
        <v>54640</v>
      </c>
      <c r="B2572" s="24" t="s">
        <v>1228</v>
      </c>
      <c r="C2572" s="1" t="s">
        <v>754</v>
      </c>
      <c r="D2572" s="1" t="s">
        <v>752</v>
      </c>
    </row>
    <row r="2573" spans="1:4" x14ac:dyDescent="0.25">
      <c r="A2573" s="28">
        <v>54641</v>
      </c>
      <c r="B2573" s="24" t="s">
        <v>1229</v>
      </c>
      <c r="C2573" s="1" t="s">
        <v>749</v>
      </c>
      <c r="D2573" s="1" t="s">
        <v>370</v>
      </c>
    </row>
    <row r="2574" spans="1:4" x14ac:dyDescent="0.25">
      <c r="A2574" s="16">
        <v>54642</v>
      </c>
      <c r="B2574" s="2" t="s">
        <v>1230</v>
      </c>
      <c r="C2574" s="1" t="s">
        <v>754</v>
      </c>
      <c r="D2574" s="1" t="s">
        <v>752</v>
      </c>
    </row>
    <row r="2575" spans="1:4" x14ac:dyDescent="0.25">
      <c r="A2575" s="16">
        <v>54643</v>
      </c>
      <c r="B2575" s="2" t="s">
        <v>3250</v>
      </c>
      <c r="C2575" s="1" t="s">
        <v>754</v>
      </c>
      <c r="D2575" s="1" t="s">
        <v>752</v>
      </c>
    </row>
    <row r="2576" spans="1:4" x14ac:dyDescent="0.25">
      <c r="A2576" s="16">
        <v>54644</v>
      </c>
      <c r="B2576" s="2" t="s">
        <v>3251</v>
      </c>
      <c r="C2576" s="1" t="s">
        <v>754</v>
      </c>
      <c r="D2576" s="1" t="s">
        <v>752</v>
      </c>
    </row>
    <row r="2577" spans="1:4" x14ac:dyDescent="0.25">
      <c r="A2577" s="16">
        <v>54645</v>
      </c>
      <c r="B2577" s="2" t="s">
        <v>3252</v>
      </c>
      <c r="C2577" s="1" t="s">
        <v>754</v>
      </c>
      <c r="D2577" s="1" t="s">
        <v>752</v>
      </c>
    </row>
    <row r="2578" spans="1:4" x14ac:dyDescent="0.25">
      <c r="A2578" s="16">
        <v>54646</v>
      </c>
      <c r="B2578" s="2" t="s">
        <v>3253</v>
      </c>
      <c r="C2578" s="1" t="s">
        <v>754</v>
      </c>
      <c r="D2578" s="1" t="s">
        <v>752</v>
      </c>
    </row>
    <row r="2579" spans="1:4" x14ac:dyDescent="0.25">
      <c r="A2579" s="16">
        <v>54647</v>
      </c>
      <c r="B2579" s="2" t="s">
        <v>3254</v>
      </c>
      <c r="C2579" s="1" t="s">
        <v>754</v>
      </c>
      <c r="D2579" s="1" t="s">
        <v>752</v>
      </c>
    </row>
    <row r="2580" spans="1:4" x14ac:dyDescent="0.25">
      <c r="A2580" s="16">
        <v>54648</v>
      </c>
      <c r="B2580" s="2" t="s">
        <v>3433</v>
      </c>
      <c r="C2580" s="1" t="s">
        <v>754</v>
      </c>
      <c r="D2580" s="1" t="s">
        <v>752</v>
      </c>
    </row>
    <row r="2581" spans="1:4" x14ac:dyDescent="0.25">
      <c r="A2581" s="16">
        <v>54649</v>
      </c>
      <c r="B2581" s="2" t="s">
        <v>3434</v>
      </c>
      <c r="C2581" s="1" t="s">
        <v>749</v>
      </c>
      <c r="D2581" s="1" t="s">
        <v>752</v>
      </c>
    </row>
    <row r="2582" spans="1:4" x14ac:dyDescent="0.25">
      <c r="A2582" s="16">
        <v>54650</v>
      </c>
      <c r="B2582" s="2" t="s">
        <v>3650</v>
      </c>
      <c r="C2582" s="1" t="s">
        <v>754</v>
      </c>
      <c r="D2582" s="1" t="s">
        <v>370</v>
      </c>
    </row>
    <row r="2583" spans="1:4" x14ac:dyDescent="0.25">
      <c r="A2583" s="16">
        <v>54651</v>
      </c>
      <c r="B2583" s="2" t="s">
        <v>3950</v>
      </c>
      <c r="C2583" s="1" t="s">
        <v>749</v>
      </c>
      <c r="D2583" s="1" t="s">
        <v>370</v>
      </c>
    </row>
    <row r="2584" spans="1:4" x14ac:dyDescent="0.25">
      <c r="A2584" s="16">
        <v>54901</v>
      </c>
      <c r="B2584" s="2" t="s">
        <v>448</v>
      </c>
      <c r="C2584" s="1" t="s">
        <v>749</v>
      </c>
      <c r="D2584" s="1" t="s">
        <v>752</v>
      </c>
    </row>
    <row r="2585" spans="1:4" x14ac:dyDescent="0.25">
      <c r="A2585" s="16">
        <v>54902</v>
      </c>
      <c r="B2585" s="2" t="s">
        <v>1587</v>
      </c>
      <c r="C2585" s="1" t="s">
        <v>750</v>
      </c>
      <c r="D2585" s="1" t="s">
        <v>354</v>
      </c>
    </row>
    <row r="2586" spans="1:4" x14ac:dyDescent="0.25">
      <c r="A2586" s="16">
        <v>54903</v>
      </c>
      <c r="B2586" s="2" t="s">
        <v>977</v>
      </c>
      <c r="C2586" s="1" t="s">
        <v>749</v>
      </c>
      <c r="D2586" s="1" t="s">
        <v>758</v>
      </c>
    </row>
    <row r="2587" spans="1:4" x14ac:dyDescent="0.25">
      <c r="A2587" s="16">
        <v>54904</v>
      </c>
      <c r="B2587" s="2" t="s">
        <v>1322</v>
      </c>
      <c r="C2587" s="1" t="s">
        <v>754</v>
      </c>
      <c r="D2587" s="1" t="s">
        <v>752</v>
      </c>
    </row>
    <row r="2588" spans="1:4" x14ac:dyDescent="0.25">
      <c r="A2588" s="16">
        <v>54905</v>
      </c>
      <c r="B2588" s="2" t="s">
        <v>2084</v>
      </c>
      <c r="C2588" s="1" t="s">
        <v>754</v>
      </c>
      <c r="D2588" s="1" t="s">
        <v>752</v>
      </c>
    </row>
    <row r="2589" spans="1:4" x14ac:dyDescent="0.25">
      <c r="A2589" s="16">
        <v>54906</v>
      </c>
      <c r="B2589" s="2" t="s">
        <v>2455</v>
      </c>
      <c r="C2589" s="1" t="s">
        <v>754</v>
      </c>
      <c r="D2589" s="1" t="s">
        <v>752</v>
      </c>
    </row>
    <row r="2590" spans="1:4" x14ac:dyDescent="0.25">
      <c r="A2590" s="16">
        <v>54907</v>
      </c>
      <c r="B2590" s="2" t="s">
        <v>2456</v>
      </c>
      <c r="C2590" s="1" t="s">
        <v>754</v>
      </c>
      <c r="D2590" s="1" t="s">
        <v>752</v>
      </c>
    </row>
    <row r="2591" spans="1:4" x14ac:dyDescent="0.25">
      <c r="A2591" s="16">
        <v>54908</v>
      </c>
      <c r="B2591" s="2" t="s">
        <v>3288</v>
      </c>
      <c r="C2591" s="1" t="s">
        <v>754</v>
      </c>
      <c r="D2591" s="1" t="s">
        <v>370</v>
      </c>
    </row>
    <row r="2592" spans="1:4" x14ac:dyDescent="0.25">
      <c r="A2592" s="16">
        <v>56101</v>
      </c>
      <c r="B2592" s="2" t="s">
        <v>2457</v>
      </c>
      <c r="C2592" s="1" t="s">
        <v>749</v>
      </c>
      <c r="D2592" s="1" t="s">
        <v>753</v>
      </c>
    </row>
    <row r="2593" spans="1:4" x14ac:dyDescent="0.25">
      <c r="A2593" s="16">
        <v>56102</v>
      </c>
      <c r="B2593" s="2" t="s">
        <v>3699</v>
      </c>
      <c r="C2593" s="1" t="s">
        <v>749</v>
      </c>
      <c r="D2593" s="1" t="s">
        <v>370</v>
      </c>
    </row>
    <row r="2594" spans="1:4" x14ac:dyDescent="0.25">
      <c r="A2594" s="16">
        <v>56103</v>
      </c>
      <c r="B2594" s="2" t="s">
        <v>3700</v>
      </c>
      <c r="C2594" s="1" t="s">
        <v>749</v>
      </c>
      <c r="D2594" s="1" t="s">
        <v>370</v>
      </c>
    </row>
    <row r="2595" spans="1:4" x14ac:dyDescent="0.25">
      <c r="A2595" s="16">
        <v>56104</v>
      </c>
      <c r="B2595" s="2" t="s">
        <v>438</v>
      </c>
      <c r="C2595" s="1" t="s">
        <v>749</v>
      </c>
      <c r="D2595" s="1" t="s">
        <v>370</v>
      </c>
    </row>
    <row r="2596" spans="1:4" x14ac:dyDescent="0.25">
      <c r="A2596" s="16">
        <v>56105</v>
      </c>
      <c r="B2596" s="2" t="s">
        <v>2458</v>
      </c>
      <c r="C2596" s="1" t="s">
        <v>754</v>
      </c>
      <c r="D2596" s="1" t="s">
        <v>370</v>
      </c>
    </row>
    <row r="2597" spans="1:4" x14ac:dyDescent="0.25">
      <c r="A2597" s="16">
        <v>56106</v>
      </c>
      <c r="B2597" s="2" t="s">
        <v>2459</v>
      </c>
      <c r="C2597" s="1" t="s">
        <v>754</v>
      </c>
      <c r="D2597" s="1" t="s">
        <v>753</v>
      </c>
    </row>
    <row r="2598" spans="1:4" x14ac:dyDescent="0.25">
      <c r="A2598" s="16">
        <v>56107</v>
      </c>
      <c r="B2598" s="2" t="s">
        <v>2299</v>
      </c>
      <c r="C2598" s="1" t="s">
        <v>754</v>
      </c>
      <c r="D2598" s="1" t="s">
        <v>370</v>
      </c>
    </row>
    <row r="2599" spans="1:4" x14ac:dyDescent="0.25">
      <c r="A2599" s="16">
        <v>56108</v>
      </c>
      <c r="B2599" s="2" t="s">
        <v>2250</v>
      </c>
      <c r="C2599" s="1" t="s">
        <v>754</v>
      </c>
      <c r="D2599" s="1" t="s">
        <v>370</v>
      </c>
    </row>
    <row r="2600" spans="1:4" x14ac:dyDescent="0.25">
      <c r="A2600" s="16">
        <v>56109</v>
      </c>
      <c r="B2600" s="2" t="s">
        <v>978</v>
      </c>
      <c r="C2600" s="1" t="s">
        <v>754</v>
      </c>
      <c r="D2600" s="1" t="s">
        <v>370</v>
      </c>
    </row>
    <row r="2601" spans="1:4" x14ac:dyDescent="0.25">
      <c r="A2601" s="16">
        <v>56110</v>
      </c>
      <c r="B2601" s="2" t="s">
        <v>979</v>
      </c>
      <c r="C2601" s="1" t="s">
        <v>754</v>
      </c>
      <c r="D2601" s="1" t="s">
        <v>370</v>
      </c>
    </row>
    <row r="2602" spans="1:4" x14ac:dyDescent="0.25">
      <c r="A2602" s="16">
        <v>56111</v>
      </c>
      <c r="B2602" s="2" t="s">
        <v>2285</v>
      </c>
      <c r="C2602" s="1" t="s">
        <v>754</v>
      </c>
      <c r="D2602" s="1" t="s">
        <v>370</v>
      </c>
    </row>
    <row r="2603" spans="1:4" x14ac:dyDescent="0.25">
      <c r="A2603" s="16">
        <v>56112</v>
      </c>
      <c r="B2603" s="2" t="s">
        <v>2262</v>
      </c>
      <c r="C2603" s="1" t="s">
        <v>754</v>
      </c>
      <c r="D2603" s="1" t="s">
        <v>370</v>
      </c>
    </row>
    <row r="2604" spans="1:4" x14ac:dyDescent="0.25">
      <c r="A2604" s="16">
        <v>56113</v>
      </c>
      <c r="B2604" s="2" t="s">
        <v>980</v>
      </c>
      <c r="C2604" s="1" t="s">
        <v>749</v>
      </c>
      <c r="D2604" s="1" t="s">
        <v>370</v>
      </c>
    </row>
    <row r="2605" spans="1:4" x14ac:dyDescent="0.25">
      <c r="A2605" s="16">
        <v>56114</v>
      </c>
      <c r="B2605" s="2" t="s">
        <v>436</v>
      </c>
      <c r="C2605" s="1" t="s">
        <v>749</v>
      </c>
      <c r="D2605" s="1" t="s">
        <v>370</v>
      </c>
    </row>
    <row r="2606" spans="1:4" x14ac:dyDescent="0.25">
      <c r="A2606" s="16">
        <v>56115</v>
      </c>
      <c r="B2606" s="2" t="s">
        <v>1528</v>
      </c>
      <c r="C2606" s="1" t="s">
        <v>750</v>
      </c>
      <c r="D2606" s="1" t="s">
        <v>354</v>
      </c>
    </row>
    <row r="2607" spans="1:4" x14ac:dyDescent="0.25">
      <c r="A2607" s="16">
        <v>56116</v>
      </c>
      <c r="B2607" s="2" t="s">
        <v>437</v>
      </c>
      <c r="C2607" s="1" t="s">
        <v>749</v>
      </c>
      <c r="D2607" s="1" t="s">
        <v>370</v>
      </c>
    </row>
    <row r="2608" spans="1:4" x14ac:dyDescent="0.25">
      <c r="A2608" s="16">
        <v>56117</v>
      </c>
      <c r="B2608" s="2" t="s">
        <v>981</v>
      </c>
      <c r="C2608" s="1" t="s">
        <v>750</v>
      </c>
      <c r="D2608" s="1" t="s">
        <v>354</v>
      </c>
    </row>
    <row r="2609" spans="1:4" x14ac:dyDescent="0.25">
      <c r="A2609" s="16">
        <v>56118</v>
      </c>
      <c r="B2609" s="2" t="s">
        <v>3701</v>
      </c>
      <c r="C2609" s="1" t="s">
        <v>749</v>
      </c>
      <c r="D2609" s="1" t="s">
        <v>370</v>
      </c>
    </row>
    <row r="2610" spans="1:4" x14ac:dyDescent="0.25">
      <c r="A2610" s="16">
        <v>56119</v>
      </c>
      <c r="B2610" s="2" t="s">
        <v>3486</v>
      </c>
      <c r="C2610" s="1" t="s">
        <v>749</v>
      </c>
      <c r="D2610" s="1" t="s">
        <v>757</v>
      </c>
    </row>
    <row r="2611" spans="1:4" x14ac:dyDescent="0.25">
      <c r="A2611" s="16">
        <v>56120</v>
      </c>
      <c r="B2611" s="2" t="s">
        <v>421</v>
      </c>
      <c r="C2611" s="1" t="s">
        <v>749</v>
      </c>
      <c r="D2611" s="1" t="s">
        <v>370</v>
      </c>
    </row>
    <row r="2612" spans="1:4" x14ac:dyDescent="0.25">
      <c r="A2612" s="16">
        <v>56121</v>
      </c>
      <c r="B2612" s="2" t="s">
        <v>255</v>
      </c>
      <c r="C2612" s="1" t="s">
        <v>754</v>
      </c>
      <c r="D2612" s="1" t="s">
        <v>370</v>
      </c>
    </row>
    <row r="2613" spans="1:4" x14ac:dyDescent="0.25">
      <c r="A2613" s="16">
        <v>56122</v>
      </c>
      <c r="B2613" s="2" t="s">
        <v>2460</v>
      </c>
      <c r="C2613" s="1" t="s">
        <v>754</v>
      </c>
      <c r="D2613" s="1" t="s">
        <v>370</v>
      </c>
    </row>
    <row r="2614" spans="1:4" x14ac:dyDescent="0.25">
      <c r="A2614" s="16">
        <v>56123</v>
      </c>
      <c r="B2614" s="2" t="s">
        <v>3702</v>
      </c>
      <c r="C2614" s="1" t="s">
        <v>749</v>
      </c>
      <c r="D2614" s="1" t="s">
        <v>370</v>
      </c>
    </row>
    <row r="2615" spans="1:4" x14ac:dyDescent="0.25">
      <c r="A2615" s="16">
        <v>56124</v>
      </c>
      <c r="B2615" s="2" t="s">
        <v>3703</v>
      </c>
      <c r="C2615" s="1" t="s">
        <v>749</v>
      </c>
      <c r="D2615" s="1" t="s">
        <v>370</v>
      </c>
    </row>
    <row r="2616" spans="1:4" x14ac:dyDescent="0.25">
      <c r="A2616" s="16">
        <v>56125</v>
      </c>
      <c r="B2616" s="2" t="s">
        <v>2490</v>
      </c>
      <c r="C2616" s="1" t="s">
        <v>754</v>
      </c>
      <c r="D2616" s="1" t="s">
        <v>755</v>
      </c>
    </row>
    <row r="2617" spans="1:4" x14ac:dyDescent="0.25">
      <c r="A2617" s="16">
        <v>56126</v>
      </c>
      <c r="B2617" s="2" t="s">
        <v>3541</v>
      </c>
      <c r="C2617" s="1" t="s">
        <v>749</v>
      </c>
      <c r="D2617" s="1" t="s">
        <v>370</v>
      </c>
    </row>
    <row r="2618" spans="1:4" x14ac:dyDescent="0.25">
      <c r="A2618" s="16">
        <v>56127</v>
      </c>
      <c r="B2618" s="2" t="s">
        <v>3651</v>
      </c>
      <c r="C2618" s="1" t="s">
        <v>754</v>
      </c>
      <c r="D2618" s="1" t="s">
        <v>370</v>
      </c>
    </row>
    <row r="2619" spans="1:4" x14ac:dyDescent="0.25">
      <c r="A2619" s="16">
        <v>56128</v>
      </c>
      <c r="B2619" s="2" t="s">
        <v>3853</v>
      </c>
      <c r="C2619" s="1" t="s">
        <v>749</v>
      </c>
      <c r="D2619" s="1" t="s">
        <v>370</v>
      </c>
    </row>
    <row r="2620" spans="1:4" x14ac:dyDescent="0.25">
      <c r="A2620" s="16">
        <v>56129</v>
      </c>
      <c r="B2620" s="2" t="s">
        <v>4036</v>
      </c>
      <c r="C2620" s="1" t="s">
        <v>749</v>
      </c>
      <c r="D2620" s="1" t="s">
        <v>370</v>
      </c>
    </row>
    <row r="2621" spans="1:4" x14ac:dyDescent="0.25">
      <c r="A2621" s="16">
        <v>56301</v>
      </c>
      <c r="B2621" s="2" t="s">
        <v>2461</v>
      </c>
      <c r="C2621" s="1" t="s">
        <v>749</v>
      </c>
      <c r="D2621" s="1" t="s">
        <v>753</v>
      </c>
    </row>
    <row r="2622" spans="1:4" x14ac:dyDescent="0.25">
      <c r="A2622" s="16">
        <v>56302</v>
      </c>
      <c r="B2622" s="2" t="s">
        <v>1079</v>
      </c>
      <c r="C2622" s="1" t="s">
        <v>749</v>
      </c>
      <c r="D2622" s="1" t="s">
        <v>370</v>
      </c>
    </row>
    <row r="2623" spans="1:4" x14ac:dyDescent="0.25">
      <c r="A2623" s="16">
        <v>57001</v>
      </c>
      <c r="B2623" s="2" t="s">
        <v>450</v>
      </c>
      <c r="C2623" s="1" t="s">
        <v>749</v>
      </c>
      <c r="D2623" s="1" t="s">
        <v>757</v>
      </c>
    </row>
    <row r="2624" spans="1:4" x14ac:dyDescent="0.25">
      <c r="A2624" s="16">
        <v>57002</v>
      </c>
      <c r="B2624" s="2" t="s">
        <v>1277</v>
      </c>
      <c r="C2624" s="1" t="s">
        <v>749</v>
      </c>
      <c r="D2624" s="1" t="s">
        <v>759</v>
      </c>
    </row>
    <row r="2625" spans="1:4" x14ac:dyDescent="0.25">
      <c r="A2625" s="16">
        <v>57003</v>
      </c>
      <c r="B2625" s="2" t="s">
        <v>1920</v>
      </c>
      <c r="C2625" s="1" t="s">
        <v>749</v>
      </c>
      <c r="D2625" s="1" t="s">
        <v>761</v>
      </c>
    </row>
    <row r="2626" spans="1:4" x14ac:dyDescent="0.25">
      <c r="A2626" s="16">
        <v>57004</v>
      </c>
      <c r="B2626" s="2" t="s">
        <v>1919</v>
      </c>
      <c r="C2626" s="1" t="s">
        <v>749</v>
      </c>
      <c r="D2626" s="1" t="s">
        <v>761</v>
      </c>
    </row>
    <row r="2627" spans="1:4" x14ac:dyDescent="0.25">
      <c r="A2627" s="16">
        <v>57005</v>
      </c>
      <c r="B2627" s="2" t="s">
        <v>538</v>
      </c>
      <c r="C2627" s="1" t="s">
        <v>749</v>
      </c>
      <c r="D2627" s="1" t="s">
        <v>757</v>
      </c>
    </row>
    <row r="2628" spans="1:4" x14ac:dyDescent="0.25">
      <c r="A2628" s="16">
        <v>57006</v>
      </c>
      <c r="B2628" s="2" t="s">
        <v>3771</v>
      </c>
      <c r="C2628" s="1" t="s">
        <v>749</v>
      </c>
      <c r="D2628" s="1" t="s">
        <v>755</v>
      </c>
    </row>
    <row r="2629" spans="1:4" x14ac:dyDescent="0.25">
      <c r="A2629" s="16">
        <v>57007</v>
      </c>
      <c r="B2629" s="2" t="s">
        <v>288</v>
      </c>
      <c r="C2629" s="1" t="s">
        <v>754</v>
      </c>
      <c r="D2629" s="1" t="s">
        <v>761</v>
      </c>
    </row>
    <row r="2630" spans="1:4" x14ac:dyDescent="0.25">
      <c r="A2630" s="16">
        <v>57008</v>
      </c>
      <c r="B2630" s="2" t="s">
        <v>1904</v>
      </c>
      <c r="C2630" s="1" t="s">
        <v>749</v>
      </c>
      <c r="D2630" s="1" t="s">
        <v>759</v>
      </c>
    </row>
    <row r="2631" spans="1:4" x14ac:dyDescent="0.25">
      <c r="A2631" s="16">
        <v>57009</v>
      </c>
      <c r="B2631" s="2" t="s">
        <v>285</v>
      </c>
      <c r="C2631" s="1" t="s">
        <v>754</v>
      </c>
      <c r="D2631" s="1" t="s">
        <v>757</v>
      </c>
    </row>
    <row r="2632" spans="1:4" x14ac:dyDescent="0.25">
      <c r="A2632" s="16">
        <v>57010</v>
      </c>
      <c r="B2632" s="2" t="s">
        <v>2380</v>
      </c>
      <c r="C2632" s="1" t="s">
        <v>754</v>
      </c>
      <c r="D2632" s="1" t="s">
        <v>757</v>
      </c>
    </row>
    <row r="2633" spans="1:4" x14ac:dyDescent="0.25">
      <c r="A2633" s="16">
        <v>57011</v>
      </c>
      <c r="B2633" s="2" t="s">
        <v>1921</v>
      </c>
      <c r="C2633" s="1" t="s">
        <v>749</v>
      </c>
      <c r="D2633" s="1" t="s">
        <v>761</v>
      </c>
    </row>
    <row r="2634" spans="1:4" x14ac:dyDescent="0.25">
      <c r="A2634" s="16">
        <v>57012</v>
      </c>
      <c r="B2634" s="2" t="s">
        <v>836</v>
      </c>
      <c r="C2634" s="1" t="s">
        <v>749</v>
      </c>
      <c r="D2634" s="1" t="s">
        <v>752</v>
      </c>
    </row>
    <row r="2635" spans="1:4" x14ac:dyDescent="0.25">
      <c r="A2635" s="16">
        <v>57013</v>
      </c>
      <c r="B2635" s="2" t="s">
        <v>331</v>
      </c>
      <c r="C2635" s="1" t="s">
        <v>754</v>
      </c>
      <c r="D2635" s="1" t="s">
        <v>757</v>
      </c>
    </row>
    <row r="2636" spans="1:4" x14ac:dyDescent="0.25">
      <c r="A2636" s="16">
        <v>57014</v>
      </c>
      <c r="B2636" s="2" t="s">
        <v>26</v>
      </c>
      <c r="C2636" s="1" t="s">
        <v>749</v>
      </c>
      <c r="D2636" s="1" t="s">
        <v>759</v>
      </c>
    </row>
    <row r="2637" spans="1:4" x14ac:dyDescent="0.25">
      <c r="A2637" s="16">
        <v>57015</v>
      </c>
      <c r="B2637" s="2" t="s">
        <v>27</v>
      </c>
      <c r="C2637" s="1" t="s">
        <v>749</v>
      </c>
      <c r="D2637" s="1" t="s">
        <v>759</v>
      </c>
    </row>
    <row r="2638" spans="1:4" x14ac:dyDescent="0.25">
      <c r="A2638" s="16">
        <v>57016</v>
      </c>
      <c r="B2638" s="2" t="s">
        <v>2840</v>
      </c>
      <c r="C2638" s="1" t="s">
        <v>754</v>
      </c>
      <c r="D2638" s="1" t="s">
        <v>757</v>
      </c>
    </row>
    <row r="2639" spans="1:4" x14ac:dyDescent="0.25">
      <c r="A2639" s="16">
        <v>57017</v>
      </c>
      <c r="B2639" s="2" t="s">
        <v>3435</v>
      </c>
      <c r="C2639" s="1" t="s">
        <v>754</v>
      </c>
      <c r="D2639" s="1" t="s">
        <v>370</v>
      </c>
    </row>
    <row r="2640" spans="1:4" x14ac:dyDescent="0.25">
      <c r="A2640" s="16">
        <v>57018</v>
      </c>
      <c r="B2640" s="2" t="s">
        <v>3652</v>
      </c>
      <c r="C2640" s="1" t="s">
        <v>754</v>
      </c>
      <c r="D2640" s="1" t="s">
        <v>370</v>
      </c>
    </row>
    <row r="2641" spans="1:4" x14ac:dyDescent="0.25">
      <c r="A2641" s="16">
        <v>57019</v>
      </c>
      <c r="B2641" s="2" t="s">
        <v>3653</v>
      </c>
      <c r="C2641" s="1" t="s">
        <v>749</v>
      </c>
      <c r="D2641" s="1" t="s">
        <v>757</v>
      </c>
    </row>
    <row r="2642" spans="1:4" x14ac:dyDescent="0.25">
      <c r="A2642" s="16">
        <v>57020</v>
      </c>
      <c r="B2642" s="2" t="s">
        <v>4400</v>
      </c>
      <c r="C2642" s="1" t="s">
        <v>749</v>
      </c>
      <c r="D2642" s="1" t="s">
        <v>757</v>
      </c>
    </row>
    <row r="2643" spans="1:4" x14ac:dyDescent="0.25">
      <c r="A2643" s="16">
        <v>57021</v>
      </c>
      <c r="B2643" s="2" t="s">
        <v>4575</v>
      </c>
      <c r="C2643" s="1" t="s">
        <v>754</v>
      </c>
      <c r="D2643" s="1" t="s">
        <v>753</v>
      </c>
    </row>
    <row r="2644" spans="1:4" x14ac:dyDescent="0.25">
      <c r="A2644" s="16">
        <v>57101</v>
      </c>
      <c r="B2644" s="2" t="s">
        <v>4080</v>
      </c>
      <c r="C2644" s="1" t="s">
        <v>749</v>
      </c>
      <c r="D2644" s="1" t="s">
        <v>757</v>
      </c>
    </row>
    <row r="2645" spans="1:4" x14ac:dyDescent="0.25">
      <c r="A2645" s="16">
        <v>57201</v>
      </c>
      <c r="B2645" s="2" t="s">
        <v>3654</v>
      </c>
      <c r="C2645" s="1" t="s">
        <v>749</v>
      </c>
      <c r="D2645" s="1" t="s">
        <v>757</v>
      </c>
    </row>
    <row r="2646" spans="1:4" x14ac:dyDescent="0.25">
      <c r="A2646" s="16">
        <v>57202</v>
      </c>
      <c r="B2646" s="2" t="s">
        <v>1357</v>
      </c>
      <c r="C2646" s="1" t="s">
        <v>754</v>
      </c>
      <c r="D2646" s="1" t="s">
        <v>771</v>
      </c>
    </row>
    <row r="2647" spans="1:4" x14ac:dyDescent="0.25">
      <c r="A2647" s="16">
        <v>57203</v>
      </c>
      <c r="B2647" s="2" t="s">
        <v>1344</v>
      </c>
      <c r="C2647" s="1" t="s">
        <v>754</v>
      </c>
      <c r="D2647" s="1" t="s">
        <v>771</v>
      </c>
    </row>
    <row r="2648" spans="1:4" x14ac:dyDescent="0.25">
      <c r="A2648" s="16">
        <v>57204</v>
      </c>
      <c r="B2648" s="2" t="s">
        <v>1430</v>
      </c>
      <c r="C2648" s="1" t="s">
        <v>783</v>
      </c>
      <c r="D2648" s="1" t="s">
        <v>354</v>
      </c>
    </row>
    <row r="2649" spans="1:4" x14ac:dyDescent="0.25">
      <c r="A2649" s="16">
        <v>57205</v>
      </c>
      <c r="B2649" s="2" t="s">
        <v>1740</v>
      </c>
      <c r="C2649" s="1" t="s">
        <v>749</v>
      </c>
      <c r="D2649" s="1" t="s">
        <v>751</v>
      </c>
    </row>
    <row r="2650" spans="1:4" x14ac:dyDescent="0.25">
      <c r="A2650" s="16">
        <v>57206</v>
      </c>
      <c r="B2650" s="2" t="s">
        <v>3379</v>
      </c>
      <c r="C2650" s="1" t="s">
        <v>754</v>
      </c>
      <c r="D2650" s="1" t="s">
        <v>771</v>
      </c>
    </row>
    <row r="2651" spans="1:4" x14ac:dyDescent="0.25">
      <c r="A2651" s="16">
        <v>57207</v>
      </c>
      <c r="B2651" s="2" t="s">
        <v>1369</v>
      </c>
      <c r="C2651" s="1" t="s">
        <v>754</v>
      </c>
      <c r="D2651" s="1" t="s">
        <v>771</v>
      </c>
    </row>
    <row r="2652" spans="1:4" x14ac:dyDescent="0.25">
      <c r="A2652" s="16">
        <v>57208</v>
      </c>
      <c r="B2652" s="2" t="s">
        <v>1352</v>
      </c>
      <c r="C2652" s="1" t="s">
        <v>754</v>
      </c>
      <c r="D2652" s="1" t="s">
        <v>771</v>
      </c>
    </row>
    <row r="2653" spans="1:4" x14ac:dyDescent="0.25">
      <c r="A2653" s="16">
        <v>57209</v>
      </c>
      <c r="B2653" s="2" t="s">
        <v>1735</v>
      </c>
      <c r="C2653" s="1" t="s">
        <v>749</v>
      </c>
      <c r="D2653" s="1" t="s">
        <v>751</v>
      </c>
    </row>
    <row r="2654" spans="1:4" x14ac:dyDescent="0.25">
      <c r="A2654" s="16">
        <v>57210</v>
      </c>
      <c r="B2654" s="2" t="s">
        <v>1351</v>
      </c>
      <c r="C2654" s="1" t="s">
        <v>754</v>
      </c>
      <c r="D2654" s="1" t="s">
        <v>771</v>
      </c>
    </row>
    <row r="2655" spans="1:4" x14ac:dyDescent="0.25">
      <c r="A2655" s="16">
        <v>57211</v>
      </c>
      <c r="B2655" s="2" t="s">
        <v>1356</v>
      </c>
      <c r="C2655" s="1" t="s">
        <v>754</v>
      </c>
      <c r="D2655" s="1" t="s">
        <v>771</v>
      </c>
    </row>
    <row r="2656" spans="1:4" x14ac:dyDescent="0.25">
      <c r="A2656" s="16">
        <v>57212</v>
      </c>
      <c r="B2656" s="2" t="s">
        <v>1454</v>
      </c>
      <c r="C2656" s="1" t="s">
        <v>766</v>
      </c>
      <c r="D2656" s="1" t="s">
        <v>354</v>
      </c>
    </row>
    <row r="2657" spans="1:4" x14ac:dyDescent="0.25">
      <c r="A2657" s="16">
        <v>57213</v>
      </c>
      <c r="B2657" s="2" t="s">
        <v>1456</v>
      </c>
      <c r="C2657" s="1" t="s">
        <v>766</v>
      </c>
      <c r="D2657" s="1" t="s">
        <v>354</v>
      </c>
    </row>
    <row r="2658" spans="1:4" x14ac:dyDescent="0.25">
      <c r="A2658" s="16">
        <v>57214</v>
      </c>
      <c r="B2658" s="2" t="s">
        <v>1361</v>
      </c>
      <c r="C2658" s="1" t="s">
        <v>754</v>
      </c>
      <c r="D2658" s="1" t="s">
        <v>771</v>
      </c>
    </row>
    <row r="2659" spans="1:4" x14ac:dyDescent="0.25">
      <c r="A2659" s="16">
        <v>57215</v>
      </c>
      <c r="B2659" s="2" t="s">
        <v>1362</v>
      </c>
      <c r="C2659" s="1" t="s">
        <v>754</v>
      </c>
      <c r="D2659" s="1" t="s">
        <v>771</v>
      </c>
    </row>
    <row r="2660" spans="1:4" x14ac:dyDescent="0.25">
      <c r="A2660" s="16">
        <v>57216</v>
      </c>
      <c r="B2660" s="2" t="s">
        <v>1360</v>
      </c>
      <c r="C2660" s="1" t="s">
        <v>754</v>
      </c>
      <c r="D2660" s="1" t="s">
        <v>771</v>
      </c>
    </row>
    <row r="2661" spans="1:4" x14ac:dyDescent="0.25">
      <c r="A2661" s="16">
        <v>57217</v>
      </c>
      <c r="B2661" s="2" t="s">
        <v>1396</v>
      </c>
      <c r="C2661" s="1" t="s">
        <v>754</v>
      </c>
      <c r="D2661" s="1" t="s">
        <v>370</v>
      </c>
    </row>
    <row r="2662" spans="1:4" x14ac:dyDescent="0.25">
      <c r="A2662" s="16">
        <v>57218</v>
      </c>
      <c r="B2662" s="2" t="s">
        <v>1404</v>
      </c>
      <c r="C2662" s="1" t="s">
        <v>754</v>
      </c>
      <c r="D2662" s="1" t="s">
        <v>781</v>
      </c>
    </row>
    <row r="2663" spans="1:4" x14ac:dyDescent="0.25">
      <c r="A2663" s="16">
        <v>57219</v>
      </c>
      <c r="B2663" s="2" t="s">
        <v>1117</v>
      </c>
      <c r="C2663" s="1" t="s">
        <v>754</v>
      </c>
      <c r="D2663" s="1" t="s">
        <v>782</v>
      </c>
    </row>
    <row r="2664" spans="1:4" x14ac:dyDescent="0.25">
      <c r="A2664" s="16">
        <v>57220</v>
      </c>
      <c r="B2664" s="2" t="s">
        <v>1118</v>
      </c>
      <c r="C2664" s="1" t="s">
        <v>754</v>
      </c>
      <c r="D2664" s="1" t="s">
        <v>782</v>
      </c>
    </row>
    <row r="2665" spans="1:4" x14ac:dyDescent="0.25">
      <c r="A2665" s="16">
        <v>57221</v>
      </c>
      <c r="B2665" s="2" t="s">
        <v>1408</v>
      </c>
      <c r="C2665" s="1" t="s">
        <v>754</v>
      </c>
      <c r="D2665" s="1" t="s">
        <v>781</v>
      </c>
    </row>
    <row r="2666" spans="1:4" x14ac:dyDescent="0.25">
      <c r="A2666" s="16">
        <v>57222</v>
      </c>
      <c r="B2666" s="2" t="s">
        <v>1407</v>
      </c>
      <c r="C2666" s="1" t="s">
        <v>754</v>
      </c>
      <c r="D2666" s="1" t="s">
        <v>781</v>
      </c>
    </row>
    <row r="2667" spans="1:4" x14ac:dyDescent="0.25">
      <c r="A2667" s="16">
        <v>57223</v>
      </c>
      <c r="B2667" s="2" t="s">
        <v>1405</v>
      </c>
      <c r="C2667" s="1" t="s">
        <v>754</v>
      </c>
      <c r="D2667" s="1" t="s">
        <v>781</v>
      </c>
    </row>
    <row r="2668" spans="1:4" x14ac:dyDescent="0.25">
      <c r="A2668" s="16">
        <v>57224</v>
      </c>
      <c r="B2668" s="2" t="s">
        <v>1409</v>
      </c>
      <c r="C2668" s="1" t="s">
        <v>754</v>
      </c>
      <c r="D2668" s="1" t="s">
        <v>781</v>
      </c>
    </row>
    <row r="2669" spans="1:4" x14ac:dyDescent="0.25">
      <c r="A2669" s="16">
        <v>57225</v>
      </c>
      <c r="B2669" s="2" t="s">
        <v>1358</v>
      </c>
      <c r="C2669" s="1" t="s">
        <v>754</v>
      </c>
      <c r="D2669" s="1" t="s">
        <v>771</v>
      </c>
    </row>
    <row r="2670" spans="1:4" x14ac:dyDescent="0.25">
      <c r="A2670" s="16">
        <v>57226</v>
      </c>
      <c r="B2670" s="2" t="s">
        <v>1350</v>
      </c>
      <c r="C2670" s="1" t="s">
        <v>754</v>
      </c>
      <c r="D2670" s="1" t="s">
        <v>771</v>
      </c>
    </row>
    <row r="2671" spans="1:4" x14ac:dyDescent="0.25">
      <c r="A2671" s="16">
        <v>57227</v>
      </c>
      <c r="B2671" s="2" t="s">
        <v>1429</v>
      </c>
      <c r="C2671" s="1" t="s">
        <v>783</v>
      </c>
      <c r="D2671" s="1" t="s">
        <v>354</v>
      </c>
    </row>
    <row r="2672" spans="1:4" x14ac:dyDescent="0.25">
      <c r="A2672" s="16">
        <v>57228</v>
      </c>
      <c r="B2672" s="2" t="s">
        <v>2462</v>
      </c>
      <c r="C2672" s="1" t="s">
        <v>754</v>
      </c>
      <c r="D2672" s="1" t="s">
        <v>761</v>
      </c>
    </row>
    <row r="2673" spans="1:4" x14ac:dyDescent="0.25">
      <c r="A2673" s="16">
        <v>57229</v>
      </c>
      <c r="B2673" s="2" t="s">
        <v>3380</v>
      </c>
      <c r="C2673" s="1" t="s">
        <v>754</v>
      </c>
      <c r="D2673" s="1" t="s">
        <v>771</v>
      </c>
    </row>
    <row r="2674" spans="1:4" x14ac:dyDescent="0.25">
      <c r="A2674" s="16">
        <v>57230</v>
      </c>
      <c r="B2674" s="2" t="s">
        <v>1538</v>
      </c>
      <c r="C2674" s="1" t="s">
        <v>750</v>
      </c>
      <c r="D2674" s="1" t="s">
        <v>354</v>
      </c>
    </row>
    <row r="2675" spans="1:4" x14ac:dyDescent="0.25">
      <c r="A2675" s="16">
        <v>57231</v>
      </c>
      <c r="B2675" s="2" t="s">
        <v>1353</v>
      </c>
      <c r="C2675" s="1" t="s">
        <v>754</v>
      </c>
      <c r="D2675" s="1" t="s">
        <v>771</v>
      </c>
    </row>
    <row r="2676" spans="1:4" x14ac:dyDescent="0.25">
      <c r="A2676" s="16">
        <v>57232</v>
      </c>
      <c r="B2676" s="2" t="s">
        <v>1343</v>
      </c>
      <c r="C2676" s="1" t="s">
        <v>754</v>
      </c>
      <c r="D2676" s="1" t="s">
        <v>771</v>
      </c>
    </row>
    <row r="2677" spans="1:4" x14ac:dyDescent="0.25">
      <c r="A2677" s="16">
        <v>57233</v>
      </c>
      <c r="B2677" s="2" t="s">
        <v>2463</v>
      </c>
      <c r="C2677" s="1" t="s">
        <v>754</v>
      </c>
      <c r="D2677" s="1" t="s">
        <v>757</v>
      </c>
    </row>
    <row r="2678" spans="1:4" x14ac:dyDescent="0.25">
      <c r="A2678" s="16">
        <v>57234</v>
      </c>
      <c r="B2678" s="2" t="s">
        <v>1347</v>
      </c>
      <c r="C2678" s="1" t="s">
        <v>754</v>
      </c>
      <c r="D2678" s="1" t="s">
        <v>781</v>
      </c>
    </row>
    <row r="2679" spans="1:4" x14ac:dyDescent="0.25">
      <c r="A2679" s="16">
        <v>57235</v>
      </c>
      <c r="B2679" s="2" t="s">
        <v>1359</v>
      </c>
      <c r="C2679" s="1" t="s">
        <v>754</v>
      </c>
      <c r="D2679" s="1" t="s">
        <v>771</v>
      </c>
    </row>
    <row r="2680" spans="1:4" x14ac:dyDescent="0.25">
      <c r="A2680" s="16">
        <v>57236</v>
      </c>
      <c r="B2680" s="2" t="s">
        <v>1346</v>
      </c>
      <c r="C2680" s="1" t="s">
        <v>754</v>
      </c>
      <c r="D2680" s="1" t="s">
        <v>771</v>
      </c>
    </row>
    <row r="2681" spans="1:4" x14ac:dyDescent="0.25">
      <c r="A2681" s="16">
        <v>57237</v>
      </c>
      <c r="B2681" s="2" t="s">
        <v>1410</v>
      </c>
      <c r="C2681" s="1" t="s">
        <v>754</v>
      </c>
      <c r="D2681" s="1" t="s">
        <v>781</v>
      </c>
    </row>
    <row r="2682" spans="1:4" x14ac:dyDescent="0.25">
      <c r="A2682" s="16">
        <v>57238</v>
      </c>
      <c r="B2682" s="2" t="s">
        <v>1354</v>
      </c>
      <c r="C2682" s="1" t="s">
        <v>754</v>
      </c>
      <c r="D2682" s="1" t="s">
        <v>759</v>
      </c>
    </row>
    <row r="2683" spans="1:4" x14ac:dyDescent="0.25">
      <c r="A2683" s="16">
        <v>57239</v>
      </c>
      <c r="B2683" s="2" t="s">
        <v>1428</v>
      </c>
      <c r="C2683" s="1" t="s">
        <v>783</v>
      </c>
      <c r="D2683" s="1" t="s">
        <v>354</v>
      </c>
    </row>
    <row r="2684" spans="1:4" x14ac:dyDescent="0.25">
      <c r="A2684" s="16">
        <v>57240</v>
      </c>
      <c r="B2684" s="2" t="s">
        <v>1345</v>
      </c>
      <c r="C2684" s="1" t="s">
        <v>754</v>
      </c>
      <c r="D2684" s="1" t="s">
        <v>771</v>
      </c>
    </row>
    <row r="2685" spans="1:4" x14ac:dyDescent="0.25">
      <c r="A2685" s="16">
        <v>57241</v>
      </c>
      <c r="B2685" s="2" t="s">
        <v>1355</v>
      </c>
      <c r="C2685" s="1" t="s">
        <v>754</v>
      </c>
      <c r="D2685" s="1" t="s">
        <v>771</v>
      </c>
    </row>
    <row r="2686" spans="1:4" x14ac:dyDescent="0.25">
      <c r="A2686" s="16">
        <v>57242</v>
      </c>
      <c r="B2686" s="2" t="s">
        <v>1396</v>
      </c>
      <c r="C2686" s="1" t="s">
        <v>766</v>
      </c>
      <c r="D2686" s="1" t="s">
        <v>354</v>
      </c>
    </row>
    <row r="2687" spans="1:4" x14ac:dyDescent="0.25">
      <c r="A2687" s="16">
        <v>57243</v>
      </c>
      <c r="B2687" s="2" t="s">
        <v>1119</v>
      </c>
      <c r="C2687" s="1" t="s">
        <v>754</v>
      </c>
      <c r="D2687" s="1" t="s">
        <v>782</v>
      </c>
    </row>
    <row r="2688" spans="1:4" x14ac:dyDescent="0.25">
      <c r="A2688" s="16">
        <v>57244</v>
      </c>
      <c r="B2688" s="2" t="s">
        <v>1120</v>
      </c>
      <c r="C2688" s="1" t="s">
        <v>754</v>
      </c>
      <c r="D2688" s="1" t="s">
        <v>782</v>
      </c>
    </row>
    <row r="2689" spans="1:4" x14ac:dyDescent="0.25">
      <c r="A2689" s="16">
        <v>57245</v>
      </c>
      <c r="B2689" s="2" t="s">
        <v>2464</v>
      </c>
      <c r="C2689" s="1" t="s">
        <v>754</v>
      </c>
      <c r="D2689" s="1" t="s">
        <v>761</v>
      </c>
    </row>
    <row r="2690" spans="1:4" x14ac:dyDescent="0.25">
      <c r="A2690" s="16">
        <v>57246</v>
      </c>
      <c r="B2690" s="2" t="s">
        <v>2465</v>
      </c>
      <c r="C2690" s="1" t="s">
        <v>754</v>
      </c>
      <c r="D2690" s="1" t="s">
        <v>781</v>
      </c>
    </row>
    <row r="2691" spans="1:4" x14ac:dyDescent="0.25">
      <c r="A2691" s="16">
        <v>57247</v>
      </c>
      <c r="B2691" s="2" t="s">
        <v>3168</v>
      </c>
      <c r="C2691" s="1" t="s">
        <v>766</v>
      </c>
      <c r="D2691" s="1" t="s">
        <v>354</v>
      </c>
    </row>
    <row r="2692" spans="1:4" x14ac:dyDescent="0.25">
      <c r="A2692" s="16">
        <v>57248</v>
      </c>
      <c r="B2692" s="2" t="s">
        <v>3169</v>
      </c>
      <c r="C2692" s="1" t="s">
        <v>754</v>
      </c>
      <c r="D2692" s="1" t="s">
        <v>759</v>
      </c>
    </row>
    <row r="2693" spans="1:4" x14ac:dyDescent="0.25">
      <c r="A2693" s="16">
        <v>57249</v>
      </c>
      <c r="B2693" s="2" t="s">
        <v>4647</v>
      </c>
      <c r="C2693" s="1" t="s">
        <v>766</v>
      </c>
      <c r="D2693" s="1" t="s">
        <v>354</v>
      </c>
    </row>
    <row r="2694" spans="1:4" x14ac:dyDescent="0.25">
      <c r="A2694" s="16">
        <v>57250</v>
      </c>
      <c r="B2694" s="2" t="s">
        <v>3170</v>
      </c>
      <c r="C2694" s="1" t="s">
        <v>754</v>
      </c>
      <c r="D2694" s="1" t="s">
        <v>759</v>
      </c>
    </row>
    <row r="2695" spans="1:4" x14ac:dyDescent="0.25">
      <c r="A2695" s="16">
        <v>57251</v>
      </c>
      <c r="B2695" s="2" t="s">
        <v>3171</v>
      </c>
      <c r="C2695" s="1" t="s">
        <v>766</v>
      </c>
      <c r="D2695" s="1" t="s">
        <v>354</v>
      </c>
    </row>
    <row r="2696" spans="1:4" x14ac:dyDescent="0.25">
      <c r="A2696" s="16">
        <v>57252</v>
      </c>
      <c r="B2696" s="2" t="s">
        <v>3172</v>
      </c>
      <c r="C2696" s="1" t="s">
        <v>754</v>
      </c>
      <c r="D2696" s="1" t="s">
        <v>759</v>
      </c>
    </row>
    <row r="2697" spans="1:4" x14ac:dyDescent="0.25">
      <c r="A2697" s="16">
        <v>57253</v>
      </c>
      <c r="B2697" s="2" t="s">
        <v>3173</v>
      </c>
      <c r="C2697" s="1" t="s">
        <v>766</v>
      </c>
      <c r="D2697" s="1" t="s">
        <v>354</v>
      </c>
    </row>
    <row r="2698" spans="1:4" x14ac:dyDescent="0.25">
      <c r="A2698" s="16">
        <v>57254</v>
      </c>
      <c r="B2698" s="2" t="s">
        <v>3174</v>
      </c>
      <c r="C2698" s="1" t="s">
        <v>754</v>
      </c>
      <c r="D2698" s="1" t="s">
        <v>759</v>
      </c>
    </row>
    <row r="2699" spans="1:4" x14ac:dyDescent="0.25">
      <c r="A2699" s="16">
        <v>57255</v>
      </c>
      <c r="B2699" s="2" t="s">
        <v>3175</v>
      </c>
      <c r="C2699" s="1" t="s">
        <v>766</v>
      </c>
      <c r="D2699" s="1" t="s">
        <v>354</v>
      </c>
    </row>
    <row r="2700" spans="1:4" x14ac:dyDescent="0.25">
      <c r="A2700" s="16">
        <v>57256</v>
      </c>
      <c r="B2700" s="2" t="s">
        <v>3176</v>
      </c>
      <c r="C2700" s="1" t="s">
        <v>754</v>
      </c>
      <c r="D2700" s="1" t="s">
        <v>759</v>
      </c>
    </row>
    <row r="2701" spans="1:4" x14ac:dyDescent="0.25">
      <c r="A2701" s="16">
        <v>57257</v>
      </c>
      <c r="B2701" s="2" t="s">
        <v>3177</v>
      </c>
      <c r="C2701" s="1" t="s">
        <v>766</v>
      </c>
      <c r="D2701" s="1" t="s">
        <v>354</v>
      </c>
    </row>
    <row r="2702" spans="1:4" x14ac:dyDescent="0.25">
      <c r="A2702" s="16">
        <v>57258</v>
      </c>
      <c r="B2702" s="2" t="s">
        <v>3178</v>
      </c>
      <c r="C2702" s="1" t="s">
        <v>754</v>
      </c>
      <c r="D2702" s="1" t="s">
        <v>759</v>
      </c>
    </row>
    <row r="2703" spans="1:4" x14ac:dyDescent="0.25">
      <c r="A2703" s="16">
        <v>57259</v>
      </c>
      <c r="B2703" s="2" t="s">
        <v>3179</v>
      </c>
      <c r="C2703" s="1" t="s">
        <v>766</v>
      </c>
      <c r="D2703" s="1" t="s">
        <v>354</v>
      </c>
    </row>
    <row r="2704" spans="1:4" x14ac:dyDescent="0.25">
      <c r="A2704" s="16">
        <v>57260</v>
      </c>
      <c r="B2704" s="2" t="s">
        <v>3180</v>
      </c>
      <c r="C2704" s="1" t="s">
        <v>754</v>
      </c>
      <c r="D2704" s="1" t="s">
        <v>759</v>
      </c>
    </row>
    <row r="2705" spans="1:4" x14ac:dyDescent="0.25">
      <c r="A2705" s="16">
        <v>57261</v>
      </c>
      <c r="B2705" s="2" t="s">
        <v>3487</v>
      </c>
      <c r="C2705" s="1" t="s">
        <v>754</v>
      </c>
      <c r="D2705" s="1" t="s">
        <v>755</v>
      </c>
    </row>
    <row r="2706" spans="1:4" x14ac:dyDescent="0.25">
      <c r="A2706" s="16">
        <v>57262</v>
      </c>
      <c r="B2706" s="2" t="s">
        <v>3924</v>
      </c>
      <c r="C2706" s="1" t="s">
        <v>749</v>
      </c>
      <c r="D2706" s="1" t="s">
        <v>759</v>
      </c>
    </row>
    <row r="2707" spans="1:4" x14ac:dyDescent="0.25">
      <c r="A2707" s="16">
        <v>57263</v>
      </c>
      <c r="B2707" s="2" t="s">
        <v>3925</v>
      </c>
      <c r="C2707" s="1" t="s">
        <v>749</v>
      </c>
      <c r="D2707" s="1" t="s">
        <v>759</v>
      </c>
    </row>
    <row r="2708" spans="1:4" x14ac:dyDescent="0.25">
      <c r="A2708" s="16">
        <v>57264</v>
      </c>
      <c r="B2708" s="2" t="s">
        <v>3951</v>
      </c>
      <c r="C2708" s="1" t="s">
        <v>749</v>
      </c>
      <c r="D2708" s="1" t="s">
        <v>761</v>
      </c>
    </row>
    <row r="2709" spans="1:4" x14ac:dyDescent="0.25">
      <c r="A2709" s="16">
        <v>57265</v>
      </c>
      <c r="B2709" s="2" t="s">
        <v>4034</v>
      </c>
      <c r="C2709" s="1" t="s">
        <v>754</v>
      </c>
      <c r="D2709" s="1" t="s">
        <v>757</v>
      </c>
    </row>
    <row r="2710" spans="1:4" x14ac:dyDescent="0.25">
      <c r="A2710" s="16">
        <v>57266</v>
      </c>
      <c r="B2710" s="2" t="s">
        <v>4275</v>
      </c>
      <c r="C2710" s="1" t="s">
        <v>749</v>
      </c>
      <c r="D2710" s="1" t="s">
        <v>759</v>
      </c>
    </row>
    <row r="2711" spans="1:4" x14ac:dyDescent="0.25">
      <c r="A2711" s="16">
        <v>57267</v>
      </c>
      <c r="B2711" s="2" t="s">
        <v>4127</v>
      </c>
      <c r="C2711" s="1" t="s">
        <v>749</v>
      </c>
      <c r="D2711" s="1" t="s">
        <v>759</v>
      </c>
    </row>
    <row r="2712" spans="1:4" x14ac:dyDescent="0.25">
      <c r="A2712" s="16">
        <v>57268</v>
      </c>
      <c r="B2712" s="2" t="s">
        <v>4276</v>
      </c>
      <c r="C2712" s="1" t="s">
        <v>749</v>
      </c>
      <c r="D2712" s="1" t="s">
        <v>761</v>
      </c>
    </row>
    <row r="2713" spans="1:4" x14ac:dyDescent="0.25">
      <c r="A2713" s="16">
        <v>57269</v>
      </c>
      <c r="B2713" s="2" t="s">
        <v>4277</v>
      </c>
      <c r="C2713" s="1" t="s">
        <v>749</v>
      </c>
      <c r="D2713" s="1" t="s">
        <v>759</v>
      </c>
    </row>
    <row r="2714" spans="1:4" x14ac:dyDescent="0.25">
      <c r="A2714" s="16">
        <v>57270</v>
      </c>
      <c r="B2714" s="2" t="s">
        <v>4343</v>
      </c>
      <c r="C2714" s="1" t="s">
        <v>749</v>
      </c>
      <c r="D2714" s="1" t="s">
        <v>759</v>
      </c>
    </row>
    <row r="2715" spans="1:4" x14ac:dyDescent="0.25">
      <c r="A2715" s="16">
        <v>57271</v>
      </c>
      <c r="B2715" s="2" t="s">
        <v>4576</v>
      </c>
      <c r="C2715" s="1" t="s">
        <v>749</v>
      </c>
      <c r="D2715" s="1" t="s">
        <v>761</v>
      </c>
    </row>
    <row r="2716" spans="1:4" x14ac:dyDescent="0.25">
      <c r="A2716" s="16">
        <v>57272</v>
      </c>
      <c r="B2716" s="2" t="s">
        <v>4589</v>
      </c>
      <c r="C2716" s="1" t="s">
        <v>749</v>
      </c>
      <c r="D2716" s="1" t="s">
        <v>759</v>
      </c>
    </row>
    <row r="2717" spans="1:4" x14ac:dyDescent="0.25">
      <c r="A2717" s="16">
        <v>57273</v>
      </c>
      <c r="B2717" s="2" t="s">
        <v>4648</v>
      </c>
      <c r="C2717" s="1" t="s">
        <v>754</v>
      </c>
      <c r="D2717" s="1" t="s">
        <v>781</v>
      </c>
    </row>
    <row r="2718" spans="1:4" x14ac:dyDescent="0.25">
      <c r="A2718" s="16">
        <v>57274</v>
      </c>
      <c r="B2718" s="2" t="s">
        <v>4648</v>
      </c>
      <c r="C2718" s="1" t="s">
        <v>754</v>
      </c>
      <c r="D2718" s="1" t="s">
        <v>781</v>
      </c>
    </row>
    <row r="2719" spans="1:4" x14ac:dyDescent="0.25">
      <c r="A2719" s="16">
        <v>57401</v>
      </c>
      <c r="B2719" s="2" t="s">
        <v>3655</v>
      </c>
      <c r="C2719" s="1" t="s">
        <v>749</v>
      </c>
      <c r="D2719" s="1" t="s">
        <v>757</v>
      </c>
    </row>
    <row r="2720" spans="1:4" x14ac:dyDescent="0.25">
      <c r="A2720" s="16">
        <v>57402</v>
      </c>
      <c r="B2720" s="2" t="s">
        <v>3656</v>
      </c>
      <c r="C2720" s="1" t="s">
        <v>749</v>
      </c>
      <c r="D2720" s="1" t="s">
        <v>757</v>
      </c>
    </row>
    <row r="2721" spans="1:4" x14ac:dyDescent="0.25">
      <c r="A2721" s="16">
        <v>57403</v>
      </c>
      <c r="B2721" s="2" t="s">
        <v>4433</v>
      </c>
      <c r="C2721" s="1" t="s">
        <v>749</v>
      </c>
      <c r="D2721" s="1" t="s">
        <v>757</v>
      </c>
    </row>
    <row r="2722" spans="1:4" x14ac:dyDescent="0.25">
      <c r="A2722" s="16">
        <v>57501</v>
      </c>
      <c r="B2722" s="2" t="s">
        <v>536</v>
      </c>
      <c r="C2722" s="1" t="s">
        <v>749</v>
      </c>
      <c r="D2722" s="1" t="s">
        <v>757</v>
      </c>
    </row>
    <row r="2723" spans="1:4" x14ac:dyDescent="0.25">
      <c r="A2723" s="16">
        <v>57601</v>
      </c>
      <c r="B2723" s="2" t="s">
        <v>519</v>
      </c>
      <c r="C2723" s="1" t="s">
        <v>749</v>
      </c>
      <c r="D2723" s="1" t="s">
        <v>757</v>
      </c>
    </row>
    <row r="2724" spans="1:4" x14ac:dyDescent="0.25">
      <c r="A2724" s="16">
        <v>57602</v>
      </c>
      <c r="B2724" s="2" t="s">
        <v>425</v>
      </c>
      <c r="C2724" s="1" t="s">
        <v>749</v>
      </c>
      <c r="D2724" s="1" t="s">
        <v>370</v>
      </c>
    </row>
    <row r="2725" spans="1:4" x14ac:dyDescent="0.25">
      <c r="A2725" s="16">
        <v>57603</v>
      </c>
      <c r="B2725" s="2" t="s">
        <v>1543</v>
      </c>
      <c r="C2725" s="1" t="s">
        <v>750</v>
      </c>
      <c r="D2725" s="1" t="s">
        <v>354</v>
      </c>
    </row>
    <row r="2726" spans="1:4" x14ac:dyDescent="0.25">
      <c r="A2726" s="16">
        <v>57604</v>
      </c>
      <c r="B2726" s="2" t="s">
        <v>1912</v>
      </c>
      <c r="C2726" s="1" t="s">
        <v>749</v>
      </c>
      <c r="D2726" s="1" t="s">
        <v>759</v>
      </c>
    </row>
    <row r="2727" spans="1:4" x14ac:dyDescent="0.25">
      <c r="A2727" s="16">
        <v>57605</v>
      </c>
      <c r="B2727" s="2" t="s">
        <v>430</v>
      </c>
      <c r="C2727" s="1" t="s">
        <v>749</v>
      </c>
      <c r="D2727" s="1" t="s">
        <v>370</v>
      </c>
    </row>
    <row r="2728" spans="1:4" x14ac:dyDescent="0.25">
      <c r="A2728" s="16">
        <v>57606</v>
      </c>
      <c r="B2728" s="2" t="s">
        <v>3381</v>
      </c>
      <c r="C2728" s="1" t="s">
        <v>749</v>
      </c>
      <c r="D2728" s="1" t="s">
        <v>759</v>
      </c>
    </row>
    <row r="2729" spans="1:4" x14ac:dyDescent="0.25">
      <c r="A2729" s="16">
        <v>57701</v>
      </c>
      <c r="B2729" s="2" t="s">
        <v>517</v>
      </c>
      <c r="C2729" s="1" t="s">
        <v>749</v>
      </c>
      <c r="D2729" s="1" t="s">
        <v>757</v>
      </c>
    </row>
    <row r="2730" spans="1:4" x14ac:dyDescent="0.25">
      <c r="A2730" s="16">
        <v>57702</v>
      </c>
      <c r="B2730" s="2" t="s">
        <v>3854</v>
      </c>
      <c r="C2730" s="1" t="s">
        <v>754</v>
      </c>
      <c r="D2730" s="1" t="s">
        <v>757</v>
      </c>
    </row>
    <row r="2731" spans="1:4" x14ac:dyDescent="0.25">
      <c r="A2731" s="16">
        <v>58001</v>
      </c>
      <c r="B2731" s="2" t="s">
        <v>1792</v>
      </c>
      <c r="C2731" s="1" t="s">
        <v>749</v>
      </c>
      <c r="D2731" s="1" t="s">
        <v>753</v>
      </c>
    </row>
    <row r="2732" spans="1:4" x14ac:dyDescent="0.25">
      <c r="A2732" s="16">
        <v>58002</v>
      </c>
      <c r="B2732" s="2" t="s">
        <v>4434</v>
      </c>
      <c r="C2732" s="1" t="s">
        <v>754</v>
      </c>
      <c r="D2732" s="1" t="s">
        <v>755</v>
      </c>
    </row>
    <row r="2733" spans="1:4" x14ac:dyDescent="0.25">
      <c r="A2733" s="16">
        <v>58003</v>
      </c>
      <c r="B2733" s="2" t="s">
        <v>1278</v>
      </c>
      <c r="C2733" s="1" t="s">
        <v>754</v>
      </c>
      <c r="D2733" s="1" t="s">
        <v>753</v>
      </c>
    </row>
    <row r="2734" spans="1:4" x14ac:dyDescent="0.25">
      <c r="A2734" s="16">
        <v>58004</v>
      </c>
      <c r="B2734" s="2" t="s">
        <v>4361</v>
      </c>
      <c r="C2734" s="1" t="s">
        <v>749</v>
      </c>
      <c r="D2734" s="1" t="s">
        <v>757</v>
      </c>
    </row>
    <row r="2735" spans="1:4" x14ac:dyDescent="0.25">
      <c r="A2735" s="16">
        <v>58005</v>
      </c>
      <c r="B2735" s="2" t="s">
        <v>4553</v>
      </c>
      <c r="C2735" s="1" t="s">
        <v>754</v>
      </c>
      <c r="D2735" s="1" t="s">
        <v>753</v>
      </c>
    </row>
    <row r="2736" spans="1:4" x14ac:dyDescent="0.25">
      <c r="A2736" s="16">
        <v>58006</v>
      </c>
      <c r="B2736" s="2" t="s">
        <v>4577</v>
      </c>
      <c r="C2736" s="1" t="s">
        <v>754</v>
      </c>
      <c r="D2736" s="1" t="s">
        <v>370</v>
      </c>
    </row>
    <row r="2737" spans="1:4" x14ac:dyDescent="0.25">
      <c r="A2737" s="16">
        <v>59101</v>
      </c>
      <c r="B2737" s="2" t="s">
        <v>1731</v>
      </c>
      <c r="C2737" s="1" t="s">
        <v>749</v>
      </c>
      <c r="D2737" s="1" t="s">
        <v>751</v>
      </c>
    </row>
    <row r="2738" spans="1:4" x14ac:dyDescent="0.25">
      <c r="A2738" s="16">
        <v>59102</v>
      </c>
      <c r="B2738" s="2" t="s">
        <v>280</v>
      </c>
      <c r="C2738" s="1" t="s">
        <v>754</v>
      </c>
      <c r="D2738" s="1" t="s">
        <v>751</v>
      </c>
    </row>
    <row r="2739" spans="1:4" x14ac:dyDescent="0.25">
      <c r="A2739" s="16">
        <v>59103</v>
      </c>
      <c r="B2739" s="2" t="s">
        <v>451</v>
      </c>
      <c r="C2739" s="1" t="s">
        <v>749</v>
      </c>
      <c r="D2739" s="1" t="s">
        <v>752</v>
      </c>
    </row>
    <row r="2740" spans="1:4" x14ac:dyDescent="0.25">
      <c r="A2740" s="16">
        <v>59104</v>
      </c>
      <c r="B2740" s="2" t="s">
        <v>1727</v>
      </c>
      <c r="C2740" s="1" t="s">
        <v>749</v>
      </c>
      <c r="D2740" s="1" t="s">
        <v>751</v>
      </c>
    </row>
    <row r="2741" spans="1:4" x14ac:dyDescent="0.25">
      <c r="A2741" s="16">
        <v>59105</v>
      </c>
      <c r="B2741" s="2" t="s">
        <v>2302</v>
      </c>
      <c r="C2741" s="1" t="s">
        <v>754</v>
      </c>
      <c r="D2741" s="1" t="s">
        <v>751</v>
      </c>
    </row>
    <row r="2742" spans="1:4" x14ac:dyDescent="0.25">
      <c r="A2742" s="16">
        <v>59106</v>
      </c>
      <c r="B2742" s="2" t="s">
        <v>2295</v>
      </c>
      <c r="C2742" s="1" t="s">
        <v>754</v>
      </c>
      <c r="D2742" s="1" t="s">
        <v>751</v>
      </c>
    </row>
    <row r="2743" spans="1:4" x14ac:dyDescent="0.25">
      <c r="A2743" s="16">
        <v>59107</v>
      </c>
      <c r="B2743" s="2" t="s">
        <v>1724</v>
      </c>
      <c r="C2743" s="1" t="s">
        <v>749</v>
      </c>
      <c r="D2743" s="1" t="s">
        <v>751</v>
      </c>
    </row>
    <row r="2744" spans="1:4" x14ac:dyDescent="0.25">
      <c r="A2744" s="16">
        <v>59108</v>
      </c>
      <c r="B2744" s="2" t="s">
        <v>1725</v>
      </c>
      <c r="C2744" s="1" t="s">
        <v>749</v>
      </c>
      <c r="D2744" s="1" t="s">
        <v>751</v>
      </c>
    </row>
    <row r="2745" spans="1:4" x14ac:dyDescent="0.25">
      <c r="A2745" s="16">
        <v>59109</v>
      </c>
      <c r="B2745" s="2" t="s">
        <v>2271</v>
      </c>
      <c r="C2745" s="1" t="s">
        <v>754</v>
      </c>
      <c r="D2745" s="1" t="s">
        <v>751</v>
      </c>
    </row>
    <row r="2746" spans="1:4" x14ac:dyDescent="0.25">
      <c r="A2746" s="16">
        <v>59110</v>
      </c>
      <c r="B2746" s="2" t="s">
        <v>3382</v>
      </c>
      <c r="C2746" s="1" t="s">
        <v>754</v>
      </c>
      <c r="D2746" s="1" t="s">
        <v>751</v>
      </c>
    </row>
    <row r="2747" spans="1:4" x14ac:dyDescent="0.25">
      <c r="A2747" s="16">
        <v>59111</v>
      </c>
      <c r="B2747" s="2" t="s">
        <v>2298</v>
      </c>
      <c r="C2747" s="1" t="s">
        <v>754</v>
      </c>
      <c r="D2747" s="1" t="s">
        <v>751</v>
      </c>
    </row>
    <row r="2748" spans="1:4" x14ac:dyDescent="0.25">
      <c r="A2748" s="16">
        <v>59112</v>
      </c>
      <c r="B2748" s="2" t="s">
        <v>1739</v>
      </c>
      <c r="C2748" s="1" t="s">
        <v>749</v>
      </c>
      <c r="D2748" s="1" t="s">
        <v>751</v>
      </c>
    </row>
    <row r="2749" spans="1:4" x14ac:dyDescent="0.25">
      <c r="A2749" s="16">
        <v>59113</v>
      </c>
      <c r="B2749" s="2" t="s">
        <v>294</v>
      </c>
      <c r="C2749" s="1" t="s">
        <v>754</v>
      </c>
      <c r="D2749" s="1" t="s">
        <v>751</v>
      </c>
    </row>
    <row r="2750" spans="1:4" x14ac:dyDescent="0.25">
      <c r="A2750" s="16">
        <v>59114</v>
      </c>
      <c r="B2750" s="2" t="s">
        <v>808</v>
      </c>
      <c r="C2750" s="1" t="s">
        <v>754</v>
      </c>
      <c r="D2750" s="1" t="s">
        <v>751</v>
      </c>
    </row>
    <row r="2751" spans="1:4" x14ac:dyDescent="0.25">
      <c r="A2751" s="16">
        <v>59115</v>
      </c>
      <c r="B2751" s="2" t="s">
        <v>807</v>
      </c>
      <c r="C2751" s="1" t="s">
        <v>754</v>
      </c>
      <c r="D2751" s="1" t="s">
        <v>751</v>
      </c>
    </row>
    <row r="2752" spans="1:4" x14ac:dyDescent="0.25">
      <c r="A2752" s="16">
        <v>59116</v>
      </c>
      <c r="B2752" s="2" t="s">
        <v>3383</v>
      </c>
      <c r="C2752" s="1" t="s">
        <v>749</v>
      </c>
      <c r="D2752" s="1" t="s">
        <v>751</v>
      </c>
    </row>
    <row r="2753" spans="1:4" x14ac:dyDescent="0.25">
      <c r="A2753" s="16">
        <v>59117</v>
      </c>
      <c r="B2753" s="2" t="s">
        <v>1080</v>
      </c>
      <c r="C2753" s="1" t="s">
        <v>754</v>
      </c>
      <c r="D2753" s="1" t="s">
        <v>751</v>
      </c>
    </row>
    <row r="2754" spans="1:4" x14ac:dyDescent="0.25">
      <c r="A2754" s="16">
        <v>59118</v>
      </c>
      <c r="B2754" s="2" t="s">
        <v>1105</v>
      </c>
      <c r="C2754" s="1" t="s">
        <v>754</v>
      </c>
      <c r="D2754" s="1" t="s">
        <v>751</v>
      </c>
    </row>
    <row r="2755" spans="1:4" x14ac:dyDescent="0.25">
      <c r="A2755" s="16">
        <v>59119</v>
      </c>
      <c r="B2755" s="2" t="s">
        <v>1121</v>
      </c>
      <c r="C2755" s="1" t="s">
        <v>754</v>
      </c>
      <c r="D2755" s="1" t="s">
        <v>751</v>
      </c>
    </row>
    <row r="2756" spans="1:4" x14ac:dyDescent="0.25">
      <c r="A2756" s="16">
        <v>59120</v>
      </c>
      <c r="B2756" s="2" t="s">
        <v>1122</v>
      </c>
      <c r="C2756" s="1" t="s">
        <v>754</v>
      </c>
      <c r="D2756" s="1" t="s">
        <v>751</v>
      </c>
    </row>
    <row r="2757" spans="1:4" x14ac:dyDescent="0.25">
      <c r="A2757" s="16">
        <v>59121</v>
      </c>
      <c r="B2757" s="2" t="s">
        <v>1123</v>
      </c>
      <c r="C2757" s="1" t="s">
        <v>749</v>
      </c>
      <c r="D2757" s="1" t="s">
        <v>751</v>
      </c>
    </row>
    <row r="2758" spans="1:4" x14ac:dyDescent="0.25">
      <c r="A2758" s="16">
        <v>59122</v>
      </c>
      <c r="B2758" s="2" t="s">
        <v>1184</v>
      </c>
      <c r="C2758" s="1" t="s">
        <v>754</v>
      </c>
      <c r="D2758" s="1" t="s">
        <v>751</v>
      </c>
    </row>
    <row r="2759" spans="1:4" x14ac:dyDescent="0.25">
      <c r="A2759" s="16">
        <v>59123</v>
      </c>
      <c r="B2759" s="2" t="s">
        <v>1231</v>
      </c>
      <c r="C2759" s="1" t="s">
        <v>754</v>
      </c>
      <c r="D2759" s="1" t="s">
        <v>751</v>
      </c>
    </row>
    <row r="2760" spans="1:4" x14ac:dyDescent="0.25">
      <c r="A2760" s="16">
        <v>59124</v>
      </c>
      <c r="B2760" s="2" t="s">
        <v>1279</v>
      </c>
      <c r="C2760" s="1" t="s">
        <v>754</v>
      </c>
      <c r="D2760" s="1" t="s">
        <v>751</v>
      </c>
    </row>
    <row r="2761" spans="1:4" x14ac:dyDescent="0.25">
      <c r="A2761" s="16">
        <v>59125</v>
      </c>
      <c r="B2761" s="2" t="s">
        <v>3384</v>
      </c>
      <c r="C2761" s="1" t="s">
        <v>754</v>
      </c>
      <c r="D2761" s="1" t="s">
        <v>751</v>
      </c>
    </row>
    <row r="2762" spans="1:4" x14ac:dyDescent="0.25">
      <c r="A2762" s="16">
        <v>59126</v>
      </c>
      <c r="B2762" s="2" t="s">
        <v>2466</v>
      </c>
      <c r="C2762" s="1" t="s">
        <v>754</v>
      </c>
      <c r="D2762" s="1" t="s">
        <v>751</v>
      </c>
    </row>
    <row r="2763" spans="1:4" x14ac:dyDescent="0.25">
      <c r="A2763" s="16">
        <v>59127</v>
      </c>
      <c r="B2763" s="2" t="s">
        <v>2467</v>
      </c>
      <c r="C2763" s="1" t="s">
        <v>754</v>
      </c>
      <c r="D2763" s="1" t="s">
        <v>751</v>
      </c>
    </row>
    <row r="2764" spans="1:4" x14ac:dyDescent="0.25">
      <c r="A2764" s="16">
        <v>59128</v>
      </c>
      <c r="B2764" s="2" t="s">
        <v>2468</v>
      </c>
      <c r="C2764" s="1" t="s">
        <v>754</v>
      </c>
      <c r="D2764" s="1" t="s">
        <v>751</v>
      </c>
    </row>
    <row r="2765" spans="1:4" x14ac:dyDescent="0.25">
      <c r="A2765" s="16">
        <v>59129</v>
      </c>
      <c r="B2765" s="2" t="s">
        <v>2537</v>
      </c>
      <c r="C2765" s="1" t="s">
        <v>754</v>
      </c>
      <c r="D2765" s="1" t="s">
        <v>751</v>
      </c>
    </row>
    <row r="2766" spans="1:4" x14ac:dyDescent="0.25">
      <c r="A2766" s="16">
        <v>59130</v>
      </c>
      <c r="B2766" s="2" t="s">
        <v>2538</v>
      </c>
      <c r="C2766" s="1" t="s">
        <v>749</v>
      </c>
      <c r="D2766" s="1" t="s">
        <v>751</v>
      </c>
    </row>
    <row r="2767" spans="1:4" x14ac:dyDescent="0.25">
      <c r="A2767" s="16">
        <v>59131</v>
      </c>
      <c r="B2767" s="2" t="s">
        <v>2539</v>
      </c>
      <c r="C2767" s="1" t="s">
        <v>754</v>
      </c>
      <c r="D2767" s="1" t="s">
        <v>751</v>
      </c>
    </row>
    <row r="2768" spans="1:4" x14ac:dyDescent="0.25">
      <c r="A2768" s="16">
        <v>59132</v>
      </c>
      <c r="B2768" s="2" t="s">
        <v>2841</v>
      </c>
      <c r="C2768" s="1" t="s">
        <v>754</v>
      </c>
      <c r="D2768" s="1" t="s">
        <v>751</v>
      </c>
    </row>
    <row r="2769" spans="1:4" x14ac:dyDescent="0.25">
      <c r="A2769" s="16">
        <v>59133</v>
      </c>
      <c r="B2769" s="2" t="s">
        <v>2842</v>
      </c>
      <c r="C2769" s="1" t="s">
        <v>750</v>
      </c>
      <c r="D2769" s="1" t="s">
        <v>354</v>
      </c>
    </row>
    <row r="2770" spans="1:4" x14ac:dyDescent="0.25">
      <c r="A2770" s="16">
        <v>59134</v>
      </c>
      <c r="B2770" s="2" t="s">
        <v>2843</v>
      </c>
      <c r="C2770" s="1" t="s">
        <v>754</v>
      </c>
      <c r="D2770" s="1" t="s">
        <v>751</v>
      </c>
    </row>
    <row r="2771" spans="1:4" x14ac:dyDescent="0.25">
      <c r="A2771" s="16">
        <v>59135</v>
      </c>
      <c r="B2771" s="2" t="s">
        <v>2844</v>
      </c>
      <c r="C2771" s="1" t="s">
        <v>754</v>
      </c>
      <c r="D2771" s="1" t="s">
        <v>751</v>
      </c>
    </row>
    <row r="2772" spans="1:4" x14ac:dyDescent="0.25">
      <c r="A2772" s="16">
        <v>59136</v>
      </c>
      <c r="B2772" s="2" t="s">
        <v>2880</v>
      </c>
      <c r="C2772" s="1" t="s">
        <v>754</v>
      </c>
      <c r="D2772" s="1" t="s">
        <v>751</v>
      </c>
    </row>
    <row r="2773" spans="1:4" x14ac:dyDescent="0.25">
      <c r="A2773" s="16">
        <v>59137</v>
      </c>
      <c r="B2773" s="2" t="s">
        <v>3255</v>
      </c>
      <c r="C2773" s="1" t="s">
        <v>754</v>
      </c>
      <c r="D2773" s="1" t="s">
        <v>751</v>
      </c>
    </row>
    <row r="2774" spans="1:4" x14ac:dyDescent="0.25">
      <c r="A2774" s="16">
        <v>59138</v>
      </c>
      <c r="B2774" s="2" t="s">
        <v>3256</v>
      </c>
      <c r="C2774" s="1" t="s">
        <v>749</v>
      </c>
      <c r="D2774" s="1" t="s">
        <v>751</v>
      </c>
    </row>
    <row r="2775" spans="1:4" x14ac:dyDescent="0.25">
      <c r="A2775" s="16">
        <v>59139</v>
      </c>
      <c r="B2775" s="2" t="s">
        <v>3257</v>
      </c>
      <c r="C2775" s="1" t="s">
        <v>754</v>
      </c>
      <c r="D2775" s="1" t="s">
        <v>751</v>
      </c>
    </row>
    <row r="2776" spans="1:4" x14ac:dyDescent="0.25">
      <c r="A2776" s="16">
        <v>59140</v>
      </c>
      <c r="B2776" s="2" t="s">
        <v>3258</v>
      </c>
      <c r="C2776" s="1" t="s">
        <v>754</v>
      </c>
      <c r="D2776" s="1" t="s">
        <v>751</v>
      </c>
    </row>
    <row r="2777" spans="1:4" x14ac:dyDescent="0.25">
      <c r="A2777" s="16">
        <v>59141</v>
      </c>
      <c r="B2777" s="2" t="s">
        <v>3385</v>
      </c>
      <c r="C2777" s="1" t="s">
        <v>754</v>
      </c>
      <c r="D2777" s="1" t="s">
        <v>751</v>
      </c>
    </row>
    <row r="2778" spans="1:4" x14ac:dyDescent="0.25">
      <c r="A2778" s="16">
        <v>59142</v>
      </c>
      <c r="B2778" s="2" t="s">
        <v>3436</v>
      </c>
      <c r="C2778" s="1" t="s">
        <v>754</v>
      </c>
      <c r="D2778" s="1" t="s">
        <v>751</v>
      </c>
    </row>
    <row r="2779" spans="1:4" x14ac:dyDescent="0.25">
      <c r="A2779" s="16">
        <v>59143</v>
      </c>
      <c r="B2779" s="2" t="s">
        <v>3488</v>
      </c>
      <c r="C2779" s="1" t="s">
        <v>754</v>
      </c>
      <c r="D2779" s="1" t="s">
        <v>751</v>
      </c>
    </row>
    <row r="2780" spans="1:4" x14ac:dyDescent="0.25">
      <c r="A2780" s="16">
        <v>59144</v>
      </c>
      <c r="B2780" s="2" t="s">
        <v>3489</v>
      </c>
      <c r="C2780" s="1" t="s">
        <v>754</v>
      </c>
      <c r="D2780" s="1" t="s">
        <v>751</v>
      </c>
    </row>
    <row r="2781" spans="1:4" x14ac:dyDescent="0.25">
      <c r="A2781" s="16">
        <v>59145</v>
      </c>
      <c r="B2781" s="2" t="s">
        <v>3490</v>
      </c>
      <c r="C2781" s="1" t="s">
        <v>749</v>
      </c>
      <c r="D2781" s="1" t="s">
        <v>751</v>
      </c>
    </row>
    <row r="2782" spans="1:4" x14ac:dyDescent="0.25">
      <c r="A2782" s="16">
        <v>59146</v>
      </c>
      <c r="B2782" s="2" t="s">
        <v>3491</v>
      </c>
      <c r="C2782" s="1" t="s">
        <v>754</v>
      </c>
      <c r="D2782" s="1" t="s">
        <v>751</v>
      </c>
    </row>
    <row r="2783" spans="1:4" x14ac:dyDescent="0.25">
      <c r="A2783" s="16">
        <v>59147</v>
      </c>
      <c r="B2783" s="2" t="s">
        <v>3492</v>
      </c>
      <c r="C2783" s="1" t="s">
        <v>754</v>
      </c>
      <c r="D2783" s="1" t="s">
        <v>751</v>
      </c>
    </row>
    <row r="2784" spans="1:4" x14ac:dyDescent="0.25">
      <c r="A2784" s="16">
        <v>59148</v>
      </c>
      <c r="B2784" s="2" t="s">
        <v>3493</v>
      </c>
      <c r="C2784" s="1" t="s">
        <v>754</v>
      </c>
      <c r="D2784" s="1" t="s">
        <v>751</v>
      </c>
    </row>
    <row r="2785" spans="1:4" x14ac:dyDescent="0.25">
      <c r="A2785" s="16">
        <v>59149</v>
      </c>
      <c r="B2785" s="2" t="s">
        <v>3494</v>
      </c>
      <c r="C2785" s="1" t="s">
        <v>754</v>
      </c>
      <c r="D2785" s="1" t="s">
        <v>751</v>
      </c>
    </row>
    <row r="2786" spans="1:4" x14ac:dyDescent="0.25">
      <c r="A2786" s="16">
        <v>59150</v>
      </c>
      <c r="B2786" s="2" t="s">
        <v>3542</v>
      </c>
      <c r="C2786" s="1" t="s">
        <v>754</v>
      </c>
      <c r="D2786" s="1" t="s">
        <v>751</v>
      </c>
    </row>
    <row r="2787" spans="1:4" x14ac:dyDescent="0.25">
      <c r="A2787" s="16">
        <v>59151</v>
      </c>
      <c r="B2787" s="2" t="s">
        <v>3657</v>
      </c>
      <c r="C2787" s="1" t="s">
        <v>749</v>
      </c>
      <c r="D2787" s="1" t="s">
        <v>758</v>
      </c>
    </row>
    <row r="2788" spans="1:4" x14ac:dyDescent="0.25">
      <c r="A2788" s="16">
        <v>59152</v>
      </c>
      <c r="B2788" s="2" t="s">
        <v>3658</v>
      </c>
      <c r="C2788" s="1" t="s">
        <v>754</v>
      </c>
      <c r="D2788" s="1" t="s">
        <v>751</v>
      </c>
    </row>
    <row r="2789" spans="1:4" x14ac:dyDescent="0.25">
      <c r="A2789" s="16">
        <v>59153</v>
      </c>
      <c r="B2789" s="2" t="s">
        <v>3659</v>
      </c>
      <c r="C2789" s="1" t="s">
        <v>754</v>
      </c>
      <c r="D2789" s="1" t="s">
        <v>751</v>
      </c>
    </row>
    <row r="2790" spans="1:4" x14ac:dyDescent="0.25">
      <c r="A2790" s="16">
        <v>59154</v>
      </c>
      <c r="B2790" s="2" t="s">
        <v>3704</v>
      </c>
      <c r="C2790" s="1" t="s">
        <v>754</v>
      </c>
      <c r="D2790" s="1" t="s">
        <v>751</v>
      </c>
    </row>
    <row r="2791" spans="1:4" x14ac:dyDescent="0.25">
      <c r="A2791" s="16">
        <v>59155</v>
      </c>
      <c r="B2791" s="2" t="s">
        <v>3705</v>
      </c>
      <c r="C2791" s="1" t="s">
        <v>749</v>
      </c>
      <c r="D2791" s="1" t="s">
        <v>751</v>
      </c>
    </row>
    <row r="2792" spans="1:4" x14ac:dyDescent="0.25">
      <c r="A2792" s="16">
        <v>59156</v>
      </c>
      <c r="B2792" s="2" t="s">
        <v>3706</v>
      </c>
      <c r="C2792" s="1" t="s">
        <v>754</v>
      </c>
      <c r="D2792" s="1" t="s">
        <v>751</v>
      </c>
    </row>
    <row r="2793" spans="1:4" x14ac:dyDescent="0.25">
      <c r="A2793" s="16">
        <v>59157</v>
      </c>
      <c r="B2793" s="2" t="s">
        <v>3746</v>
      </c>
      <c r="C2793" s="1" t="s">
        <v>754</v>
      </c>
      <c r="D2793" s="1" t="s">
        <v>751</v>
      </c>
    </row>
    <row r="2794" spans="1:4" x14ac:dyDescent="0.25">
      <c r="A2794" s="16">
        <v>59158</v>
      </c>
      <c r="B2794" s="2" t="s">
        <v>3819</v>
      </c>
      <c r="C2794" s="1" t="s">
        <v>754</v>
      </c>
      <c r="D2794" s="1" t="s">
        <v>751</v>
      </c>
    </row>
    <row r="2795" spans="1:4" x14ac:dyDescent="0.25">
      <c r="A2795" s="16">
        <v>59159</v>
      </c>
      <c r="B2795" s="2" t="s">
        <v>3820</v>
      </c>
      <c r="C2795" s="1" t="s">
        <v>754</v>
      </c>
      <c r="D2795" s="1" t="s">
        <v>751</v>
      </c>
    </row>
    <row r="2796" spans="1:4" x14ac:dyDescent="0.25">
      <c r="A2796" s="16">
        <v>59160</v>
      </c>
      <c r="B2796" s="2" t="s">
        <v>3821</v>
      </c>
      <c r="C2796" s="1" t="s">
        <v>749</v>
      </c>
      <c r="D2796" s="1" t="s">
        <v>758</v>
      </c>
    </row>
    <row r="2797" spans="1:4" x14ac:dyDescent="0.25">
      <c r="A2797" s="16">
        <v>59161</v>
      </c>
      <c r="B2797" s="2" t="s">
        <v>3822</v>
      </c>
      <c r="C2797" s="1" t="s">
        <v>754</v>
      </c>
      <c r="D2797" s="1" t="s">
        <v>751</v>
      </c>
    </row>
    <row r="2798" spans="1:4" x14ac:dyDescent="0.25">
      <c r="A2798" s="16">
        <v>59162</v>
      </c>
      <c r="B2798" s="2" t="s">
        <v>3823</v>
      </c>
      <c r="C2798" s="1" t="s">
        <v>749</v>
      </c>
      <c r="D2798" s="1" t="s">
        <v>751</v>
      </c>
    </row>
    <row r="2799" spans="1:4" x14ac:dyDescent="0.25">
      <c r="A2799" s="16">
        <v>59163</v>
      </c>
      <c r="B2799" s="2" t="s">
        <v>3855</v>
      </c>
      <c r="C2799" s="1" t="s">
        <v>754</v>
      </c>
      <c r="D2799" s="1" t="s">
        <v>751</v>
      </c>
    </row>
    <row r="2800" spans="1:4" x14ac:dyDescent="0.25">
      <c r="A2800" s="16">
        <v>59164</v>
      </c>
      <c r="B2800" s="2" t="s">
        <v>3856</v>
      </c>
      <c r="C2800" s="1" t="s">
        <v>754</v>
      </c>
      <c r="D2800" s="1" t="s">
        <v>752</v>
      </c>
    </row>
    <row r="2801" spans="1:4" x14ac:dyDescent="0.25">
      <c r="A2801" s="16">
        <v>59165</v>
      </c>
      <c r="B2801" s="2" t="s">
        <v>3937</v>
      </c>
      <c r="C2801" s="1" t="s">
        <v>754</v>
      </c>
      <c r="D2801" s="1" t="s">
        <v>752</v>
      </c>
    </row>
    <row r="2802" spans="1:4" x14ac:dyDescent="0.25">
      <c r="A2802" s="16">
        <v>59166</v>
      </c>
      <c r="B2802" s="2" t="s">
        <v>3938</v>
      </c>
      <c r="C2802" s="1" t="s">
        <v>754</v>
      </c>
      <c r="D2802" s="1" t="s">
        <v>752</v>
      </c>
    </row>
    <row r="2803" spans="1:4" x14ac:dyDescent="0.25">
      <c r="A2803" s="16">
        <v>59167</v>
      </c>
      <c r="B2803" s="2" t="s">
        <v>3952</v>
      </c>
      <c r="C2803" s="1" t="s">
        <v>754</v>
      </c>
      <c r="D2803" s="1" t="s">
        <v>751</v>
      </c>
    </row>
    <row r="2804" spans="1:4" x14ac:dyDescent="0.25">
      <c r="A2804" s="16">
        <v>59168</v>
      </c>
      <c r="B2804" s="2" t="s">
        <v>3953</v>
      </c>
      <c r="C2804" s="1" t="s">
        <v>749</v>
      </c>
      <c r="D2804" s="1" t="s">
        <v>751</v>
      </c>
    </row>
    <row r="2805" spans="1:4" x14ac:dyDescent="0.25">
      <c r="A2805" s="16">
        <v>59169</v>
      </c>
      <c r="B2805" s="2" t="s">
        <v>3954</v>
      </c>
      <c r="C2805" s="1" t="s">
        <v>754</v>
      </c>
      <c r="D2805" s="1" t="s">
        <v>751</v>
      </c>
    </row>
    <row r="2806" spans="1:4" x14ac:dyDescent="0.25">
      <c r="A2806" s="16">
        <v>59170</v>
      </c>
      <c r="B2806" s="2" t="s">
        <v>3955</v>
      </c>
      <c r="C2806" s="1" t="s">
        <v>749</v>
      </c>
      <c r="D2806" s="1" t="s">
        <v>751</v>
      </c>
    </row>
    <row r="2807" spans="1:4" x14ac:dyDescent="0.25">
      <c r="A2807" s="16">
        <v>59171</v>
      </c>
      <c r="B2807" s="2" t="s">
        <v>3992</v>
      </c>
      <c r="C2807" s="1" t="s">
        <v>754</v>
      </c>
      <c r="D2807" s="1" t="s">
        <v>752</v>
      </c>
    </row>
    <row r="2808" spans="1:4" x14ac:dyDescent="0.25">
      <c r="A2808" s="16">
        <v>59172</v>
      </c>
      <c r="B2808" s="2" t="s">
        <v>4041</v>
      </c>
      <c r="C2808" s="1" t="s">
        <v>754</v>
      </c>
      <c r="D2808" s="1" t="s">
        <v>752</v>
      </c>
    </row>
    <row r="2809" spans="1:4" x14ac:dyDescent="0.25">
      <c r="A2809" s="16">
        <v>59173</v>
      </c>
      <c r="B2809" s="2" t="s">
        <v>4081</v>
      </c>
      <c r="C2809" s="1" t="s">
        <v>754</v>
      </c>
      <c r="D2809" s="1" t="s">
        <v>752</v>
      </c>
    </row>
    <row r="2810" spans="1:4" x14ac:dyDescent="0.25">
      <c r="A2810" s="16">
        <v>59174</v>
      </c>
      <c r="B2810" s="2" t="s">
        <v>4082</v>
      </c>
      <c r="C2810" s="1" t="s">
        <v>754</v>
      </c>
      <c r="D2810" s="1" t="s">
        <v>751</v>
      </c>
    </row>
    <row r="2811" spans="1:4" x14ac:dyDescent="0.25">
      <c r="A2811" s="16">
        <v>59175</v>
      </c>
      <c r="B2811" s="2" t="s">
        <v>4083</v>
      </c>
      <c r="C2811" s="1" t="s">
        <v>749</v>
      </c>
      <c r="D2811" s="1" t="s">
        <v>751</v>
      </c>
    </row>
    <row r="2812" spans="1:4" x14ac:dyDescent="0.25">
      <c r="A2812" s="16">
        <v>59176</v>
      </c>
      <c r="B2812" s="2" t="s">
        <v>4084</v>
      </c>
      <c r="C2812" s="1" t="s">
        <v>754</v>
      </c>
      <c r="D2812" s="1" t="s">
        <v>752</v>
      </c>
    </row>
    <row r="2813" spans="1:4" x14ac:dyDescent="0.25">
      <c r="A2813" s="16">
        <v>59177</v>
      </c>
      <c r="B2813" s="2" t="s">
        <v>4098</v>
      </c>
      <c r="C2813" s="1" t="s">
        <v>754</v>
      </c>
      <c r="D2813" s="1" t="s">
        <v>752</v>
      </c>
    </row>
    <row r="2814" spans="1:4" x14ac:dyDescent="0.25">
      <c r="A2814" s="16">
        <v>59178</v>
      </c>
      <c r="B2814" s="2" t="s">
        <v>4110</v>
      </c>
      <c r="C2814" s="1" t="s">
        <v>754</v>
      </c>
      <c r="D2814" s="1" t="s">
        <v>752</v>
      </c>
    </row>
    <row r="2815" spans="1:4" x14ac:dyDescent="0.25">
      <c r="A2815" s="16">
        <v>59179</v>
      </c>
      <c r="B2815" s="2" t="s">
        <v>4111</v>
      </c>
      <c r="C2815" s="1" t="s">
        <v>754</v>
      </c>
      <c r="D2815" s="1" t="s">
        <v>751</v>
      </c>
    </row>
    <row r="2816" spans="1:4" x14ac:dyDescent="0.25">
      <c r="A2816" s="16">
        <v>59180</v>
      </c>
      <c r="B2816" s="2" t="s">
        <v>4118</v>
      </c>
      <c r="C2816" s="1" t="s">
        <v>750</v>
      </c>
      <c r="D2816" s="1" t="s">
        <v>751</v>
      </c>
    </row>
    <row r="2817" spans="1:4" x14ac:dyDescent="0.25">
      <c r="A2817" s="16">
        <v>59181</v>
      </c>
      <c r="B2817" s="2" t="s">
        <v>4119</v>
      </c>
      <c r="C2817" s="1" t="s">
        <v>750</v>
      </c>
      <c r="D2817" s="1" t="s">
        <v>751</v>
      </c>
    </row>
    <row r="2818" spans="1:4" x14ac:dyDescent="0.25">
      <c r="A2818" s="16">
        <v>59182</v>
      </c>
      <c r="B2818" s="2" t="s">
        <v>4295</v>
      </c>
      <c r="C2818" s="1" t="s">
        <v>754</v>
      </c>
      <c r="D2818" s="1" t="s">
        <v>751</v>
      </c>
    </row>
    <row r="2819" spans="1:4" x14ac:dyDescent="0.25">
      <c r="A2819" s="16">
        <v>59183</v>
      </c>
      <c r="B2819" s="2" t="s">
        <v>4296</v>
      </c>
      <c r="C2819" s="1" t="s">
        <v>749</v>
      </c>
      <c r="D2819" s="1" t="s">
        <v>751</v>
      </c>
    </row>
    <row r="2820" spans="1:4" x14ac:dyDescent="0.25">
      <c r="A2820" s="16">
        <v>59184</v>
      </c>
      <c r="B2820" s="2" t="s">
        <v>4354</v>
      </c>
      <c r="C2820" s="1" t="s">
        <v>754</v>
      </c>
      <c r="D2820" s="1" t="s">
        <v>751</v>
      </c>
    </row>
    <row r="2821" spans="1:4" x14ac:dyDescent="0.25">
      <c r="A2821" s="16">
        <v>59185</v>
      </c>
      <c r="B2821" s="2" t="s">
        <v>4362</v>
      </c>
      <c r="C2821" s="1" t="s">
        <v>750</v>
      </c>
      <c r="D2821" s="1" t="s">
        <v>751</v>
      </c>
    </row>
    <row r="2822" spans="1:4" x14ac:dyDescent="0.25">
      <c r="A2822" s="16">
        <v>59186</v>
      </c>
      <c r="B2822" s="2" t="s">
        <v>4381</v>
      </c>
      <c r="C2822" s="1" t="s">
        <v>754</v>
      </c>
      <c r="D2822" s="1" t="s">
        <v>752</v>
      </c>
    </row>
    <row r="2823" spans="1:4" x14ac:dyDescent="0.25">
      <c r="A2823" s="16">
        <v>59187</v>
      </c>
      <c r="B2823" s="2" t="s">
        <v>4392</v>
      </c>
      <c r="C2823" s="1" t="s">
        <v>754</v>
      </c>
      <c r="D2823" s="1" t="s">
        <v>751</v>
      </c>
    </row>
    <row r="2824" spans="1:4" x14ac:dyDescent="0.25">
      <c r="A2824" s="16">
        <v>59188</v>
      </c>
      <c r="B2824" s="2" t="s">
        <v>4393</v>
      </c>
      <c r="C2824" s="1" t="s">
        <v>749</v>
      </c>
      <c r="D2824" s="1" t="s">
        <v>751</v>
      </c>
    </row>
    <row r="2825" spans="1:4" x14ac:dyDescent="0.25">
      <c r="A2825" s="16">
        <v>59189</v>
      </c>
      <c r="B2825" s="2" t="s">
        <v>4445</v>
      </c>
      <c r="C2825" s="1" t="s">
        <v>754</v>
      </c>
      <c r="D2825" s="1" t="s">
        <v>758</v>
      </c>
    </row>
    <row r="2826" spans="1:4" x14ac:dyDescent="0.25">
      <c r="A2826" s="16">
        <v>59190</v>
      </c>
      <c r="B2826" s="2" t="s">
        <v>4446</v>
      </c>
      <c r="C2826" s="1" t="s">
        <v>749</v>
      </c>
      <c r="D2826" s="1" t="s">
        <v>758</v>
      </c>
    </row>
    <row r="2827" spans="1:4" x14ac:dyDescent="0.25">
      <c r="A2827" s="16">
        <v>59191</v>
      </c>
      <c r="B2827" s="2" t="s">
        <v>4456</v>
      </c>
      <c r="C2827" s="1" t="s">
        <v>754</v>
      </c>
      <c r="D2827" s="1" t="s">
        <v>751</v>
      </c>
    </row>
    <row r="2828" spans="1:4" x14ac:dyDescent="0.25">
      <c r="A2828" s="16">
        <v>59192</v>
      </c>
      <c r="B2828" s="2" t="s">
        <v>4457</v>
      </c>
      <c r="C2828" s="1" t="s">
        <v>749</v>
      </c>
      <c r="D2828" s="1" t="s">
        <v>751</v>
      </c>
    </row>
    <row r="2829" spans="1:4" x14ac:dyDescent="0.25">
      <c r="A2829" s="16">
        <v>59193</v>
      </c>
      <c r="B2829" s="2" t="s">
        <v>4491</v>
      </c>
      <c r="C2829" s="1" t="s">
        <v>754</v>
      </c>
      <c r="D2829" s="1" t="s">
        <v>751</v>
      </c>
    </row>
    <row r="2830" spans="1:4" x14ac:dyDescent="0.25">
      <c r="A2830" s="16">
        <v>59194</v>
      </c>
      <c r="B2830" s="2" t="s">
        <v>4521</v>
      </c>
      <c r="C2830" s="1" t="s">
        <v>754</v>
      </c>
      <c r="D2830" s="1" t="s">
        <v>752</v>
      </c>
    </row>
    <row r="2831" spans="1:4" x14ac:dyDescent="0.25">
      <c r="A2831" s="16">
        <v>59195</v>
      </c>
      <c r="B2831" s="2" t="s">
        <v>4522</v>
      </c>
      <c r="C2831" s="1" t="s">
        <v>754</v>
      </c>
      <c r="D2831" s="1" t="s">
        <v>752</v>
      </c>
    </row>
    <row r="2832" spans="1:4" x14ac:dyDescent="0.25">
      <c r="A2832" s="16">
        <v>59196</v>
      </c>
      <c r="B2832" s="2" t="s">
        <v>4578</v>
      </c>
      <c r="C2832" s="1" t="s">
        <v>754</v>
      </c>
      <c r="D2832" s="1" t="s">
        <v>758</v>
      </c>
    </row>
    <row r="2833" spans="1:4" x14ac:dyDescent="0.25">
      <c r="A2833" s="16">
        <v>59197</v>
      </c>
      <c r="B2833" s="2" t="s">
        <v>4579</v>
      </c>
      <c r="C2833" s="1" t="s">
        <v>749</v>
      </c>
      <c r="D2833" s="1" t="s">
        <v>758</v>
      </c>
    </row>
    <row r="2834" spans="1:4" x14ac:dyDescent="0.25">
      <c r="A2834" s="16">
        <v>59198</v>
      </c>
      <c r="B2834" s="2" t="s">
        <v>4580</v>
      </c>
      <c r="C2834" s="1" t="s">
        <v>754</v>
      </c>
      <c r="D2834" s="1" t="s">
        <v>751</v>
      </c>
    </row>
    <row r="2835" spans="1:4" x14ac:dyDescent="0.25">
      <c r="A2835" s="16">
        <v>59199</v>
      </c>
      <c r="B2835" s="2" t="s">
        <v>4581</v>
      </c>
      <c r="C2835" s="1" t="s">
        <v>749</v>
      </c>
      <c r="D2835" s="1" t="s">
        <v>751</v>
      </c>
    </row>
    <row r="2836" spans="1:4" x14ac:dyDescent="0.25">
      <c r="A2836" s="16">
        <v>59200</v>
      </c>
      <c r="B2836" s="2" t="s">
        <v>4596</v>
      </c>
      <c r="C2836" s="1" t="s">
        <v>754</v>
      </c>
      <c r="D2836" s="1" t="s">
        <v>751</v>
      </c>
    </row>
    <row r="2837" spans="1:4" x14ac:dyDescent="0.25">
      <c r="A2837" s="16">
        <v>59201</v>
      </c>
      <c r="B2837" s="2" t="s">
        <v>9751</v>
      </c>
      <c r="C2837" s="1" t="s">
        <v>754</v>
      </c>
      <c r="D2837" s="1" t="s">
        <v>751</v>
      </c>
    </row>
    <row r="2838" spans="1:4" x14ac:dyDescent="0.25">
      <c r="A2838" s="16">
        <v>59202</v>
      </c>
      <c r="B2838" s="2" t="s">
        <v>9755</v>
      </c>
      <c r="C2838" s="1" t="s">
        <v>754</v>
      </c>
      <c r="D2838" s="1" t="s">
        <v>752</v>
      </c>
    </row>
    <row r="2839" spans="1:4" x14ac:dyDescent="0.25">
      <c r="A2839" s="16">
        <v>59203</v>
      </c>
      <c r="B2839" s="2" t="s">
        <v>10093</v>
      </c>
      <c r="C2839" s="1" t="s">
        <v>754</v>
      </c>
      <c r="D2839" s="1" t="s">
        <v>751</v>
      </c>
    </row>
    <row r="2840" spans="1:4" x14ac:dyDescent="0.25">
      <c r="A2840" s="16">
        <v>59204</v>
      </c>
      <c r="B2840" s="2" t="s">
        <v>10097</v>
      </c>
      <c r="C2840" s="1" t="s">
        <v>749</v>
      </c>
      <c r="D2840" s="1" t="s">
        <v>751</v>
      </c>
    </row>
    <row r="2841" spans="1:4" x14ac:dyDescent="0.25">
      <c r="A2841" s="16">
        <v>59205</v>
      </c>
      <c r="B2841" s="2" t="s">
        <v>11327</v>
      </c>
      <c r="C2841" s="1" t="s">
        <v>754</v>
      </c>
      <c r="D2841" s="1" t="s">
        <v>751</v>
      </c>
    </row>
    <row r="2842" spans="1:4" x14ac:dyDescent="0.25">
      <c r="A2842" s="16">
        <v>60001</v>
      </c>
      <c r="B2842" s="2" t="s">
        <v>1807</v>
      </c>
      <c r="C2842" s="1" t="s">
        <v>749</v>
      </c>
      <c r="D2842" s="1" t="s">
        <v>370</v>
      </c>
    </row>
    <row r="2843" spans="1:4" x14ac:dyDescent="0.25">
      <c r="A2843" s="16">
        <v>60002</v>
      </c>
      <c r="B2843" s="2" t="s">
        <v>1716</v>
      </c>
      <c r="C2843" s="1" t="s">
        <v>749</v>
      </c>
      <c r="D2843" s="1" t="s">
        <v>752</v>
      </c>
    </row>
    <row r="2844" spans="1:4" x14ac:dyDescent="0.25">
      <c r="A2844" s="16">
        <v>60003</v>
      </c>
      <c r="B2844" s="2" t="s">
        <v>4063</v>
      </c>
      <c r="C2844" s="1" t="s">
        <v>749</v>
      </c>
      <c r="D2844" s="1" t="s">
        <v>370</v>
      </c>
    </row>
    <row r="2845" spans="1:4" x14ac:dyDescent="0.25">
      <c r="A2845" s="16">
        <v>60004</v>
      </c>
      <c r="B2845" s="2" t="s">
        <v>982</v>
      </c>
      <c r="C2845" s="1" t="s">
        <v>749</v>
      </c>
      <c r="D2845" s="1" t="s">
        <v>370</v>
      </c>
    </row>
    <row r="2846" spans="1:4" x14ac:dyDescent="0.25">
      <c r="A2846" s="16">
        <v>60005</v>
      </c>
      <c r="B2846" s="2" t="s">
        <v>1820</v>
      </c>
      <c r="C2846" s="1" t="s">
        <v>749</v>
      </c>
      <c r="D2846" s="1" t="s">
        <v>753</v>
      </c>
    </row>
    <row r="2847" spans="1:4" x14ac:dyDescent="0.25">
      <c r="A2847" s="16">
        <v>60006</v>
      </c>
      <c r="B2847" s="2" t="s">
        <v>1933</v>
      </c>
      <c r="C2847" s="1" t="s">
        <v>749</v>
      </c>
      <c r="D2847" s="1" t="s">
        <v>753</v>
      </c>
    </row>
    <row r="2848" spans="1:4" x14ac:dyDescent="0.25">
      <c r="A2848" s="16">
        <v>60007</v>
      </c>
      <c r="B2848" s="2" t="s">
        <v>1934</v>
      </c>
      <c r="C2848" s="1" t="s">
        <v>749</v>
      </c>
      <c r="D2848" s="1" t="s">
        <v>753</v>
      </c>
    </row>
    <row r="2849" spans="1:4" x14ac:dyDescent="0.25">
      <c r="A2849" s="16">
        <v>60008</v>
      </c>
      <c r="B2849" s="2" t="s">
        <v>1935</v>
      </c>
      <c r="C2849" s="1" t="s">
        <v>749</v>
      </c>
      <c r="D2849" s="1" t="s">
        <v>753</v>
      </c>
    </row>
    <row r="2850" spans="1:4" x14ac:dyDescent="0.25">
      <c r="A2850" s="16">
        <v>60009</v>
      </c>
      <c r="B2850" s="2" t="s">
        <v>1936</v>
      </c>
      <c r="C2850" s="1" t="s">
        <v>749</v>
      </c>
      <c r="D2850" s="1" t="s">
        <v>753</v>
      </c>
    </row>
    <row r="2851" spans="1:4" x14ac:dyDescent="0.25">
      <c r="A2851" s="16">
        <v>60010</v>
      </c>
      <c r="B2851" s="2" t="s">
        <v>1937</v>
      </c>
      <c r="C2851" s="1" t="s">
        <v>749</v>
      </c>
      <c r="D2851" s="1" t="s">
        <v>753</v>
      </c>
    </row>
    <row r="2852" spans="1:4" x14ac:dyDescent="0.25">
      <c r="A2852" s="16">
        <v>60011</v>
      </c>
      <c r="B2852" s="2" t="s">
        <v>1938</v>
      </c>
      <c r="C2852" s="1" t="s">
        <v>749</v>
      </c>
      <c r="D2852" s="1" t="s">
        <v>753</v>
      </c>
    </row>
    <row r="2853" spans="1:4" x14ac:dyDescent="0.25">
      <c r="A2853" s="16">
        <v>60012</v>
      </c>
      <c r="B2853" s="2" t="s">
        <v>1939</v>
      </c>
      <c r="C2853" s="1" t="s">
        <v>749</v>
      </c>
      <c r="D2853" s="1" t="s">
        <v>753</v>
      </c>
    </row>
    <row r="2854" spans="1:4" x14ac:dyDescent="0.25">
      <c r="A2854" s="16">
        <v>60013</v>
      </c>
      <c r="B2854" s="2" t="s">
        <v>1940</v>
      </c>
      <c r="C2854" s="1" t="s">
        <v>749</v>
      </c>
      <c r="D2854" s="1" t="s">
        <v>753</v>
      </c>
    </row>
    <row r="2855" spans="1:4" x14ac:dyDescent="0.25">
      <c r="A2855" s="16">
        <v>60014</v>
      </c>
      <c r="B2855" s="2" t="s">
        <v>1941</v>
      </c>
      <c r="C2855" s="1" t="s">
        <v>749</v>
      </c>
      <c r="D2855" s="1" t="s">
        <v>753</v>
      </c>
    </row>
    <row r="2856" spans="1:4" x14ac:dyDescent="0.25">
      <c r="A2856" s="16">
        <v>60015</v>
      </c>
      <c r="B2856" s="2" t="s">
        <v>1942</v>
      </c>
      <c r="C2856" s="1" t="s">
        <v>749</v>
      </c>
      <c r="D2856" s="1" t="s">
        <v>753</v>
      </c>
    </row>
    <row r="2857" spans="1:4" x14ac:dyDescent="0.25">
      <c r="A2857" s="16">
        <v>60016</v>
      </c>
      <c r="B2857" s="2" t="s">
        <v>3386</v>
      </c>
      <c r="C2857" s="1" t="s">
        <v>749</v>
      </c>
      <c r="D2857" s="1" t="s">
        <v>753</v>
      </c>
    </row>
    <row r="2858" spans="1:4" x14ac:dyDescent="0.25">
      <c r="A2858" s="16">
        <v>60017</v>
      </c>
      <c r="B2858" s="2" t="s">
        <v>1943</v>
      </c>
      <c r="C2858" s="1" t="s">
        <v>749</v>
      </c>
      <c r="D2858" s="1" t="s">
        <v>753</v>
      </c>
    </row>
    <row r="2859" spans="1:4" x14ac:dyDescent="0.25">
      <c r="A2859" s="16">
        <v>60018</v>
      </c>
      <c r="B2859" s="2" t="s">
        <v>1944</v>
      </c>
      <c r="C2859" s="1" t="s">
        <v>749</v>
      </c>
      <c r="D2859" s="1" t="s">
        <v>753</v>
      </c>
    </row>
    <row r="2860" spans="1:4" x14ac:dyDescent="0.25">
      <c r="A2860" s="16">
        <v>60019</v>
      </c>
      <c r="B2860" s="2" t="s">
        <v>1945</v>
      </c>
      <c r="C2860" s="1" t="s">
        <v>749</v>
      </c>
      <c r="D2860" s="1" t="s">
        <v>753</v>
      </c>
    </row>
    <row r="2861" spans="1:4" x14ac:dyDescent="0.25">
      <c r="A2861" s="16">
        <v>60020</v>
      </c>
      <c r="B2861" s="2" t="s">
        <v>1946</v>
      </c>
      <c r="C2861" s="1" t="s">
        <v>749</v>
      </c>
      <c r="D2861" s="1" t="s">
        <v>753</v>
      </c>
    </row>
    <row r="2862" spans="1:4" x14ac:dyDescent="0.25">
      <c r="A2862" s="16">
        <v>60021</v>
      </c>
      <c r="B2862" s="2" t="s">
        <v>1947</v>
      </c>
      <c r="C2862" s="1" t="s">
        <v>749</v>
      </c>
      <c r="D2862" s="1" t="s">
        <v>753</v>
      </c>
    </row>
    <row r="2863" spans="1:4" x14ac:dyDescent="0.25">
      <c r="A2863" s="16">
        <v>60022</v>
      </c>
      <c r="B2863" s="2" t="s">
        <v>1948</v>
      </c>
      <c r="C2863" s="1" t="s">
        <v>749</v>
      </c>
      <c r="D2863" s="1" t="s">
        <v>753</v>
      </c>
    </row>
    <row r="2864" spans="1:4" x14ac:dyDescent="0.25">
      <c r="A2864" s="16">
        <v>60023</v>
      </c>
      <c r="B2864" s="2" t="s">
        <v>1949</v>
      </c>
      <c r="C2864" s="1" t="s">
        <v>749</v>
      </c>
      <c r="D2864" s="1" t="s">
        <v>753</v>
      </c>
    </row>
    <row r="2865" spans="1:4" x14ac:dyDescent="0.25">
      <c r="A2865" s="16">
        <v>60024</v>
      </c>
      <c r="B2865" s="2" t="s">
        <v>1950</v>
      </c>
      <c r="C2865" s="1" t="s">
        <v>749</v>
      </c>
      <c r="D2865" s="1" t="s">
        <v>753</v>
      </c>
    </row>
    <row r="2866" spans="1:4" x14ac:dyDescent="0.25">
      <c r="A2866" s="16">
        <v>60025</v>
      </c>
      <c r="B2866" s="2" t="s">
        <v>1951</v>
      </c>
      <c r="C2866" s="1" t="s">
        <v>749</v>
      </c>
      <c r="D2866" s="1" t="s">
        <v>753</v>
      </c>
    </row>
    <row r="2867" spans="1:4" x14ac:dyDescent="0.25">
      <c r="A2867" s="16">
        <v>60026</v>
      </c>
      <c r="B2867" s="2" t="s">
        <v>1952</v>
      </c>
      <c r="C2867" s="1" t="s">
        <v>749</v>
      </c>
      <c r="D2867" s="1" t="s">
        <v>753</v>
      </c>
    </row>
    <row r="2868" spans="1:4" x14ac:dyDescent="0.25">
      <c r="A2868" s="16">
        <v>60027</v>
      </c>
      <c r="B2868" s="2" t="s">
        <v>3387</v>
      </c>
      <c r="C2868" s="1" t="s">
        <v>749</v>
      </c>
      <c r="D2868" s="1" t="s">
        <v>753</v>
      </c>
    </row>
    <row r="2869" spans="1:4" x14ac:dyDescent="0.25">
      <c r="A2869" s="16">
        <v>60028</v>
      </c>
      <c r="B2869" s="2" t="s">
        <v>3388</v>
      </c>
      <c r="C2869" s="1" t="s">
        <v>749</v>
      </c>
      <c r="D2869" s="1" t="s">
        <v>752</v>
      </c>
    </row>
    <row r="2870" spans="1:4" x14ac:dyDescent="0.25">
      <c r="A2870" s="16">
        <v>60029</v>
      </c>
      <c r="B2870" s="2" t="s">
        <v>1953</v>
      </c>
      <c r="C2870" s="1" t="s">
        <v>749</v>
      </c>
      <c r="D2870" s="1" t="s">
        <v>752</v>
      </c>
    </row>
    <row r="2871" spans="1:4" x14ac:dyDescent="0.25">
      <c r="A2871" s="16">
        <v>60030</v>
      </c>
      <c r="B2871" s="2" t="s">
        <v>1954</v>
      </c>
      <c r="C2871" s="1" t="s">
        <v>749</v>
      </c>
      <c r="D2871" s="1" t="s">
        <v>752</v>
      </c>
    </row>
    <row r="2872" spans="1:4" x14ac:dyDescent="0.25">
      <c r="A2872" s="16">
        <v>60031</v>
      </c>
      <c r="B2872" s="2" t="s">
        <v>1955</v>
      </c>
      <c r="C2872" s="1" t="s">
        <v>749</v>
      </c>
      <c r="D2872" s="1" t="s">
        <v>752</v>
      </c>
    </row>
    <row r="2873" spans="1:4" x14ac:dyDescent="0.25">
      <c r="A2873" s="16">
        <v>60032</v>
      </c>
      <c r="B2873" s="2" t="s">
        <v>1956</v>
      </c>
      <c r="C2873" s="1" t="s">
        <v>749</v>
      </c>
      <c r="D2873" s="1" t="s">
        <v>752</v>
      </c>
    </row>
    <row r="2874" spans="1:4" x14ac:dyDescent="0.25">
      <c r="A2874" s="16">
        <v>60033</v>
      </c>
      <c r="B2874" s="2" t="s">
        <v>1957</v>
      </c>
      <c r="C2874" s="1" t="s">
        <v>749</v>
      </c>
      <c r="D2874" s="1" t="s">
        <v>752</v>
      </c>
    </row>
    <row r="2875" spans="1:4" x14ac:dyDescent="0.25">
      <c r="A2875" s="16">
        <v>60034</v>
      </c>
      <c r="B2875" s="2" t="s">
        <v>1958</v>
      </c>
      <c r="C2875" s="1" t="s">
        <v>749</v>
      </c>
      <c r="D2875" s="1" t="s">
        <v>752</v>
      </c>
    </row>
    <row r="2876" spans="1:4" x14ac:dyDescent="0.25">
      <c r="A2876" s="16">
        <v>60035</v>
      </c>
      <c r="B2876" s="2" t="s">
        <v>1959</v>
      </c>
      <c r="C2876" s="1" t="s">
        <v>749</v>
      </c>
      <c r="D2876" s="1" t="s">
        <v>752</v>
      </c>
    </row>
    <row r="2877" spans="1:4" x14ac:dyDescent="0.25">
      <c r="A2877" s="16">
        <v>60036</v>
      </c>
      <c r="B2877" s="2" t="s">
        <v>1960</v>
      </c>
      <c r="C2877" s="1" t="s">
        <v>749</v>
      </c>
      <c r="D2877" s="1" t="s">
        <v>752</v>
      </c>
    </row>
    <row r="2878" spans="1:4" x14ac:dyDescent="0.25">
      <c r="A2878" s="16">
        <v>60037</v>
      </c>
      <c r="B2878" s="2" t="s">
        <v>1961</v>
      </c>
      <c r="C2878" s="1" t="s">
        <v>749</v>
      </c>
      <c r="D2878" s="1" t="s">
        <v>752</v>
      </c>
    </row>
    <row r="2879" spans="1:4" x14ac:dyDescent="0.25">
      <c r="A2879" s="16">
        <v>60038</v>
      </c>
      <c r="B2879" s="2" t="s">
        <v>1962</v>
      </c>
      <c r="C2879" s="1" t="s">
        <v>749</v>
      </c>
      <c r="D2879" s="1" t="s">
        <v>752</v>
      </c>
    </row>
    <row r="2880" spans="1:4" x14ac:dyDescent="0.25">
      <c r="A2880" s="16">
        <v>60039</v>
      </c>
      <c r="B2880" s="2" t="s">
        <v>1963</v>
      </c>
      <c r="C2880" s="1" t="s">
        <v>749</v>
      </c>
      <c r="D2880" s="1" t="s">
        <v>752</v>
      </c>
    </row>
    <row r="2881" spans="1:4" x14ac:dyDescent="0.25">
      <c r="A2881" s="16">
        <v>60040</v>
      </c>
      <c r="B2881" s="2" t="s">
        <v>1964</v>
      </c>
      <c r="C2881" s="1" t="s">
        <v>749</v>
      </c>
      <c r="D2881" s="1" t="s">
        <v>752</v>
      </c>
    </row>
    <row r="2882" spans="1:4" x14ac:dyDescent="0.25">
      <c r="A2882" s="16">
        <v>60041</v>
      </c>
      <c r="B2882" s="2" t="s">
        <v>1965</v>
      </c>
      <c r="C2882" s="1" t="s">
        <v>749</v>
      </c>
      <c r="D2882" s="1" t="s">
        <v>752</v>
      </c>
    </row>
    <row r="2883" spans="1:4" x14ac:dyDescent="0.25">
      <c r="A2883" s="16">
        <v>60042</v>
      </c>
      <c r="B2883" s="2" t="s">
        <v>1966</v>
      </c>
      <c r="C2883" s="1" t="s">
        <v>749</v>
      </c>
      <c r="D2883" s="1" t="s">
        <v>752</v>
      </c>
    </row>
    <row r="2884" spans="1:4" x14ac:dyDescent="0.25">
      <c r="A2884" s="16">
        <v>60043</v>
      </c>
      <c r="B2884" s="2" t="s">
        <v>1967</v>
      </c>
      <c r="C2884" s="1" t="s">
        <v>749</v>
      </c>
      <c r="D2884" s="1" t="s">
        <v>752</v>
      </c>
    </row>
    <row r="2885" spans="1:4" x14ac:dyDescent="0.25">
      <c r="A2885" s="16">
        <v>60044</v>
      </c>
      <c r="B2885" s="2" t="s">
        <v>1968</v>
      </c>
      <c r="C2885" s="1" t="s">
        <v>749</v>
      </c>
      <c r="D2885" s="1" t="s">
        <v>752</v>
      </c>
    </row>
    <row r="2886" spans="1:4" x14ac:dyDescent="0.25">
      <c r="A2886" s="16">
        <v>60045</v>
      </c>
      <c r="B2886" s="2" t="s">
        <v>1969</v>
      </c>
      <c r="C2886" s="1" t="s">
        <v>749</v>
      </c>
      <c r="D2886" s="1" t="s">
        <v>752</v>
      </c>
    </row>
    <row r="2887" spans="1:4" x14ac:dyDescent="0.25">
      <c r="A2887" s="16">
        <v>60046</v>
      </c>
      <c r="B2887" s="2" t="s">
        <v>1970</v>
      </c>
      <c r="C2887" s="1" t="s">
        <v>749</v>
      </c>
      <c r="D2887" s="1" t="s">
        <v>752</v>
      </c>
    </row>
    <row r="2888" spans="1:4" x14ac:dyDescent="0.25">
      <c r="A2888" s="16">
        <v>60047</v>
      </c>
      <c r="B2888" s="2" t="s">
        <v>1971</v>
      </c>
      <c r="C2888" s="1" t="s">
        <v>749</v>
      </c>
      <c r="D2888" s="1" t="s">
        <v>752</v>
      </c>
    </row>
    <row r="2889" spans="1:4" x14ac:dyDescent="0.25">
      <c r="A2889" s="16">
        <v>60048</v>
      </c>
      <c r="B2889" s="2" t="s">
        <v>1972</v>
      </c>
      <c r="C2889" s="1" t="s">
        <v>749</v>
      </c>
      <c r="D2889" s="1" t="s">
        <v>752</v>
      </c>
    </row>
    <row r="2890" spans="1:4" x14ac:dyDescent="0.25">
      <c r="A2890" s="16">
        <v>60049</v>
      </c>
      <c r="B2890" s="2" t="s">
        <v>1973</v>
      </c>
      <c r="C2890" s="1" t="s">
        <v>749</v>
      </c>
      <c r="D2890" s="1" t="s">
        <v>752</v>
      </c>
    </row>
    <row r="2891" spans="1:4" x14ac:dyDescent="0.25">
      <c r="A2891" s="16">
        <v>60050</v>
      </c>
      <c r="B2891" s="2" t="s">
        <v>1974</v>
      </c>
      <c r="C2891" s="1" t="s">
        <v>749</v>
      </c>
      <c r="D2891" s="1" t="s">
        <v>752</v>
      </c>
    </row>
    <row r="2892" spans="1:4" x14ac:dyDescent="0.25">
      <c r="A2892" s="16">
        <v>60051</v>
      </c>
      <c r="B2892" s="2" t="s">
        <v>1975</v>
      </c>
      <c r="C2892" s="1" t="s">
        <v>749</v>
      </c>
      <c r="D2892" s="1" t="s">
        <v>752</v>
      </c>
    </row>
    <row r="2893" spans="1:4" x14ac:dyDescent="0.25">
      <c r="A2893" s="16">
        <v>60052</v>
      </c>
      <c r="B2893" s="2" t="s">
        <v>1976</v>
      </c>
      <c r="C2893" s="1" t="s">
        <v>749</v>
      </c>
      <c r="D2893" s="1" t="s">
        <v>752</v>
      </c>
    </row>
    <row r="2894" spans="1:4" x14ac:dyDescent="0.25">
      <c r="A2894" s="16">
        <v>60053</v>
      </c>
      <c r="B2894" s="2" t="s">
        <v>1977</v>
      </c>
      <c r="C2894" s="1" t="s">
        <v>749</v>
      </c>
      <c r="D2894" s="1" t="s">
        <v>752</v>
      </c>
    </row>
    <row r="2895" spans="1:4" x14ac:dyDescent="0.25">
      <c r="A2895" s="16">
        <v>60054</v>
      </c>
      <c r="B2895" s="2" t="s">
        <v>1978</v>
      </c>
      <c r="C2895" s="1" t="s">
        <v>749</v>
      </c>
      <c r="D2895" s="1" t="s">
        <v>752</v>
      </c>
    </row>
    <row r="2896" spans="1:4" x14ac:dyDescent="0.25">
      <c r="A2896" s="16">
        <v>60055</v>
      </c>
      <c r="B2896" s="2" t="s">
        <v>1979</v>
      </c>
      <c r="C2896" s="1" t="s">
        <v>749</v>
      </c>
      <c r="D2896" s="1" t="s">
        <v>752</v>
      </c>
    </row>
    <row r="2897" spans="1:4" x14ac:dyDescent="0.25">
      <c r="A2897" s="16">
        <v>60056</v>
      </c>
      <c r="B2897" s="2" t="s">
        <v>1980</v>
      </c>
      <c r="C2897" s="1" t="s">
        <v>749</v>
      </c>
      <c r="D2897" s="1" t="s">
        <v>752</v>
      </c>
    </row>
    <row r="2898" spans="1:4" x14ac:dyDescent="0.25">
      <c r="A2898" s="16">
        <v>60057</v>
      </c>
      <c r="B2898" s="2" t="s">
        <v>1981</v>
      </c>
      <c r="C2898" s="1" t="s">
        <v>749</v>
      </c>
      <c r="D2898" s="1" t="s">
        <v>752</v>
      </c>
    </row>
    <row r="2899" spans="1:4" x14ac:dyDescent="0.25">
      <c r="A2899" s="16">
        <v>60058</v>
      </c>
      <c r="B2899" s="2" t="s">
        <v>1982</v>
      </c>
      <c r="C2899" s="1" t="s">
        <v>749</v>
      </c>
      <c r="D2899" s="1" t="s">
        <v>752</v>
      </c>
    </row>
    <row r="2900" spans="1:4" x14ac:dyDescent="0.25">
      <c r="A2900" s="16">
        <v>60059</v>
      </c>
      <c r="B2900" s="2" t="s">
        <v>1983</v>
      </c>
      <c r="C2900" s="1" t="s">
        <v>749</v>
      </c>
      <c r="D2900" s="1" t="s">
        <v>752</v>
      </c>
    </row>
    <row r="2901" spans="1:4" x14ac:dyDescent="0.25">
      <c r="A2901" s="16">
        <v>60060</v>
      </c>
      <c r="B2901" s="2" t="s">
        <v>1984</v>
      </c>
      <c r="C2901" s="1" t="s">
        <v>749</v>
      </c>
      <c r="D2901" s="1" t="s">
        <v>753</v>
      </c>
    </row>
    <row r="2902" spans="1:4" x14ac:dyDescent="0.25">
      <c r="A2902" s="16">
        <v>60061</v>
      </c>
      <c r="B2902" s="2" t="s">
        <v>1985</v>
      </c>
      <c r="C2902" s="1" t="s">
        <v>749</v>
      </c>
      <c r="D2902" s="1" t="s">
        <v>752</v>
      </c>
    </row>
    <row r="2903" spans="1:4" x14ac:dyDescent="0.25">
      <c r="A2903" s="16">
        <v>60062</v>
      </c>
      <c r="B2903" s="2" t="s">
        <v>1005</v>
      </c>
      <c r="C2903" s="1" t="s">
        <v>749</v>
      </c>
      <c r="D2903" s="1" t="s">
        <v>370</v>
      </c>
    </row>
    <row r="2904" spans="1:4" x14ac:dyDescent="0.25">
      <c r="A2904" s="16">
        <v>60063</v>
      </c>
      <c r="B2904" s="2" t="s">
        <v>845</v>
      </c>
      <c r="C2904" s="1" t="s">
        <v>749</v>
      </c>
      <c r="D2904" s="1" t="s">
        <v>370</v>
      </c>
    </row>
    <row r="2905" spans="1:4" x14ac:dyDescent="0.25">
      <c r="A2905" s="16">
        <v>60064</v>
      </c>
      <c r="B2905" s="2" t="s">
        <v>1954</v>
      </c>
      <c r="C2905" s="1" t="s">
        <v>749</v>
      </c>
      <c r="D2905" s="1" t="s">
        <v>752</v>
      </c>
    </row>
    <row r="2906" spans="1:4" x14ac:dyDescent="0.25">
      <c r="A2906" s="16">
        <v>60065</v>
      </c>
      <c r="B2906" s="2" t="s">
        <v>1124</v>
      </c>
      <c r="C2906" s="1" t="s">
        <v>749</v>
      </c>
      <c r="D2906" s="1" t="s">
        <v>752</v>
      </c>
    </row>
    <row r="2907" spans="1:4" x14ac:dyDescent="0.25">
      <c r="A2907" s="16">
        <v>60066</v>
      </c>
      <c r="B2907" s="2" t="s">
        <v>1125</v>
      </c>
      <c r="C2907" s="1" t="s">
        <v>749</v>
      </c>
      <c r="D2907" s="1" t="s">
        <v>752</v>
      </c>
    </row>
    <row r="2908" spans="1:4" x14ac:dyDescent="0.25">
      <c r="A2908" s="16">
        <v>60067</v>
      </c>
      <c r="B2908" s="2" t="s">
        <v>1126</v>
      </c>
      <c r="C2908" s="1" t="s">
        <v>749</v>
      </c>
      <c r="D2908" s="1" t="s">
        <v>752</v>
      </c>
    </row>
    <row r="2909" spans="1:4" x14ac:dyDescent="0.25">
      <c r="A2909" s="16">
        <v>60068</v>
      </c>
      <c r="B2909" s="2" t="s">
        <v>1127</v>
      </c>
      <c r="C2909" s="1" t="s">
        <v>749</v>
      </c>
      <c r="D2909" s="1" t="s">
        <v>752</v>
      </c>
    </row>
    <row r="2910" spans="1:4" x14ac:dyDescent="0.25">
      <c r="A2910" s="16">
        <v>60069</v>
      </c>
      <c r="B2910" s="2" t="s">
        <v>1128</v>
      </c>
      <c r="C2910" s="1" t="s">
        <v>749</v>
      </c>
      <c r="D2910" s="1" t="s">
        <v>752</v>
      </c>
    </row>
    <row r="2911" spans="1:4" x14ac:dyDescent="0.25">
      <c r="A2911" s="16">
        <v>60070</v>
      </c>
      <c r="B2911" s="2" t="s">
        <v>1129</v>
      </c>
      <c r="C2911" s="1" t="s">
        <v>749</v>
      </c>
      <c r="D2911" s="1" t="s">
        <v>752</v>
      </c>
    </row>
    <row r="2912" spans="1:4" x14ac:dyDescent="0.25">
      <c r="A2912" s="16">
        <v>60071</v>
      </c>
      <c r="B2912" s="2" t="s">
        <v>1130</v>
      </c>
      <c r="C2912" s="1" t="s">
        <v>749</v>
      </c>
      <c r="D2912" s="1" t="s">
        <v>752</v>
      </c>
    </row>
    <row r="2913" spans="1:4" x14ac:dyDescent="0.25">
      <c r="A2913" s="16">
        <v>60072</v>
      </c>
      <c r="B2913" s="2" t="s">
        <v>1131</v>
      </c>
      <c r="C2913" s="1" t="s">
        <v>749</v>
      </c>
      <c r="D2913" s="1" t="s">
        <v>752</v>
      </c>
    </row>
    <row r="2914" spans="1:4" x14ac:dyDescent="0.25">
      <c r="A2914" s="16">
        <v>60073</v>
      </c>
      <c r="B2914" s="2" t="s">
        <v>1132</v>
      </c>
      <c r="C2914" s="1" t="s">
        <v>749</v>
      </c>
      <c r="D2914" s="1" t="s">
        <v>752</v>
      </c>
    </row>
    <row r="2915" spans="1:4" x14ac:dyDescent="0.25">
      <c r="A2915" s="16">
        <v>60074</v>
      </c>
      <c r="B2915" s="2" t="s">
        <v>1133</v>
      </c>
      <c r="C2915" s="1" t="s">
        <v>749</v>
      </c>
      <c r="D2915" s="1" t="s">
        <v>752</v>
      </c>
    </row>
    <row r="2916" spans="1:4" x14ac:dyDescent="0.25">
      <c r="A2916" s="16">
        <v>60075</v>
      </c>
      <c r="B2916" s="2" t="s">
        <v>1134</v>
      </c>
      <c r="C2916" s="1" t="s">
        <v>749</v>
      </c>
      <c r="D2916" s="1" t="s">
        <v>752</v>
      </c>
    </row>
    <row r="2917" spans="1:4" x14ac:dyDescent="0.25">
      <c r="A2917" s="16">
        <v>60076</v>
      </c>
      <c r="B2917" s="2" t="s">
        <v>1135</v>
      </c>
      <c r="C2917" s="1" t="s">
        <v>749</v>
      </c>
      <c r="D2917" s="1" t="s">
        <v>752</v>
      </c>
    </row>
    <row r="2918" spans="1:4" x14ac:dyDescent="0.25">
      <c r="A2918" s="16">
        <v>60077</v>
      </c>
      <c r="B2918" s="2" t="s">
        <v>1136</v>
      </c>
      <c r="C2918" s="1" t="s">
        <v>749</v>
      </c>
      <c r="D2918" s="1" t="s">
        <v>752</v>
      </c>
    </row>
    <row r="2919" spans="1:4" x14ac:dyDescent="0.25">
      <c r="A2919" s="16">
        <v>60078</v>
      </c>
      <c r="B2919" s="2" t="s">
        <v>1137</v>
      </c>
      <c r="C2919" s="1" t="s">
        <v>749</v>
      </c>
      <c r="D2919" s="1" t="s">
        <v>752</v>
      </c>
    </row>
    <row r="2920" spans="1:4" x14ac:dyDescent="0.25">
      <c r="A2920" s="16">
        <v>60079</v>
      </c>
      <c r="B2920" s="2" t="s">
        <v>1138</v>
      </c>
      <c r="C2920" s="1" t="s">
        <v>749</v>
      </c>
      <c r="D2920" s="1" t="s">
        <v>753</v>
      </c>
    </row>
    <row r="2921" spans="1:4" x14ac:dyDescent="0.25">
      <c r="A2921" s="16">
        <v>60080</v>
      </c>
      <c r="B2921" s="2" t="s">
        <v>1139</v>
      </c>
      <c r="C2921" s="1" t="s">
        <v>749</v>
      </c>
      <c r="D2921" s="1" t="s">
        <v>753</v>
      </c>
    </row>
    <row r="2922" spans="1:4" x14ac:dyDescent="0.25">
      <c r="A2922" s="16">
        <v>60081</v>
      </c>
      <c r="B2922" s="2" t="s">
        <v>1140</v>
      </c>
      <c r="C2922" s="1" t="s">
        <v>749</v>
      </c>
      <c r="D2922" s="1" t="s">
        <v>753</v>
      </c>
    </row>
    <row r="2923" spans="1:4" x14ac:dyDescent="0.25">
      <c r="A2923" s="16">
        <v>60082</v>
      </c>
      <c r="B2923" s="2" t="s">
        <v>1141</v>
      </c>
      <c r="C2923" s="1" t="s">
        <v>749</v>
      </c>
      <c r="D2923" s="1" t="s">
        <v>753</v>
      </c>
    </row>
    <row r="2924" spans="1:4" x14ac:dyDescent="0.25">
      <c r="A2924" s="16">
        <v>60083</v>
      </c>
      <c r="B2924" s="2" t="s">
        <v>1142</v>
      </c>
      <c r="C2924" s="1" t="s">
        <v>749</v>
      </c>
      <c r="D2924" s="1" t="s">
        <v>753</v>
      </c>
    </row>
    <row r="2925" spans="1:4" x14ac:dyDescent="0.25">
      <c r="A2925" s="16">
        <v>60084</v>
      </c>
      <c r="B2925" s="2" t="s">
        <v>1143</v>
      </c>
      <c r="C2925" s="1" t="s">
        <v>749</v>
      </c>
      <c r="D2925" s="1" t="s">
        <v>753</v>
      </c>
    </row>
    <row r="2926" spans="1:4" x14ac:dyDescent="0.25">
      <c r="A2926" s="16">
        <v>60085</v>
      </c>
      <c r="B2926" s="2" t="s">
        <v>1144</v>
      </c>
      <c r="C2926" s="1" t="s">
        <v>749</v>
      </c>
      <c r="D2926" s="1" t="s">
        <v>753</v>
      </c>
    </row>
    <row r="2927" spans="1:4" x14ac:dyDescent="0.25">
      <c r="A2927" s="16">
        <v>60086</v>
      </c>
      <c r="B2927" s="2" t="s">
        <v>1145</v>
      </c>
      <c r="C2927" s="1" t="s">
        <v>749</v>
      </c>
      <c r="D2927" s="1" t="s">
        <v>753</v>
      </c>
    </row>
    <row r="2928" spans="1:4" x14ac:dyDescent="0.25">
      <c r="A2928" s="16">
        <v>60087</v>
      </c>
      <c r="B2928" s="2" t="s">
        <v>1146</v>
      </c>
      <c r="C2928" s="1" t="s">
        <v>749</v>
      </c>
      <c r="D2928" s="1" t="s">
        <v>753</v>
      </c>
    </row>
    <row r="2929" spans="1:4" x14ac:dyDescent="0.25">
      <c r="A2929" s="16">
        <v>60088</v>
      </c>
      <c r="B2929" s="2" t="s">
        <v>1147</v>
      </c>
      <c r="C2929" s="1" t="s">
        <v>749</v>
      </c>
      <c r="D2929" s="1" t="s">
        <v>753</v>
      </c>
    </row>
    <row r="2930" spans="1:4" x14ac:dyDescent="0.25">
      <c r="A2930" s="16">
        <v>60089</v>
      </c>
      <c r="B2930" s="2" t="s">
        <v>1148</v>
      </c>
      <c r="C2930" s="1" t="s">
        <v>749</v>
      </c>
      <c r="D2930" s="1" t="s">
        <v>753</v>
      </c>
    </row>
    <row r="2931" spans="1:4" x14ac:dyDescent="0.25">
      <c r="A2931" s="16">
        <v>60090</v>
      </c>
      <c r="B2931" s="2" t="s">
        <v>1149</v>
      </c>
      <c r="C2931" s="1" t="s">
        <v>749</v>
      </c>
      <c r="D2931" s="1" t="s">
        <v>753</v>
      </c>
    </row>
    <row r="2932" spans="1:4" x14ac:dyDescent="0.25">
      <c r="A2932" s="16">
        <v>60091</v>
      </c>
      <c r="B2932" s="2" t="s">
        <v>1150</v>
      </c>
      <c r="C2932" s="1" t="s">
        <v>749</v>
      </c>
      <c r="D2932" s="1" t="s">
        <v>753</v>
      </c>
    </row>
    <row r="2933" spans="1:4" x14ac:dyDescent="0.25">
      <c r="A2933" s="16">
        <v>60092</v>
      </c>
      <c r="B2933" s="2" t="s">
        <v>1151</v>
      </c>
      <c r="C2933" s="1" t="s">
        <v>749</v>
      </c>
      <c r="D2933" s="1" t="s">
        <v>753</v>
      </c>
    </row>
    <row r="2934" spans="1:4" x14ac:dyDescent="0.25">
      <c r="A2934" s="16">
        <v>60093</v>
      </c>
      <c r="B2934" s="2" t="s">
        <v>1152</v>
      </c>
      <c r="C2934" s="1" t="s">
        <v>749</v>
      </c>
      <c r="D2934" s="1" t="s">
        <v>753</v>
      </c>
    </row>
    <row r="2935" spans="1:4" x14ac:dyDescent="0.25">
      <c r="A2935" s="16">
        <v>60094</v>
      </c>
      <c r="B2935" s="2" t="s">
        <v>1153</v>
      </c>
      <c r="C2935" s="1" t="s">
        <v>749</v>
      </c>
      <c r="D2935" s="1" t="s">
        <v>753</v>
      </c>
    </row>
    <row r="2936" spans="1:4" x14ac:dyDescent="0.25">
      <c r="A2936" s="16">
        <v>60095</v>
      </c>
      <c r="B2936" s="2" t="s">
        <v>1154</v>
      </c>
      <c r="C2936" s="1" t="s">
        <v>749</v>
      </c>
      <c r="D2936" s="1" t="s">
        <v>753</v>
      </c>
    </row>
    <row r="2937" spans="1:4" x14ac:dyDescent="0.25">
      <c r="A2937" s="16">
        <v>60096</v>
      </c>
      <c r="B2937" s="2" t="s">
        <v>1155</v>
      </c>
      <c r="C2937" s="1" t="s">
        <v>749</v>
      </c>
      <c r="D2937" s="1" t="s">
        <v>753</v>
      </c>
    </row>
    <row r="2938" spans="1:4" x14ac:dyDescent="0.25">
      <c r="A2938" s="16">
        <v>60097</v>
      </c>
      <c r="B2938" s="2" t="s">
        <v>1185</v>
      </c>
      <c r="C2938" s="1" t="s">
        <v>749</v>
      </c>
      <c r="D2938" s="1" t="s">
        <v>753</v>
      </c>
    </row>
    <row r="2939" spans="1:4" x14ac:dyDescent="0.25">
      <c r="A2939" s="16">
        <v>60098</v>
      </c>
      <c r="B2939" s="2" t="s">
        <v>1186</v>
      </c>
      <c r="C2939" s="1" t="s">
        <v>749</v>
      </c>
      <c r="D2939" s="1" t="s">
        <v>753</v>
      </c>
    </row>
    <row r="2940" spans="1:4" x14ac:dyDescent="0.25">
      <c r="A2940" s="16">
        <v>60099</v>
      </c>
      <c r="B2940" s="2" t="s">
        <v>1187</v>
      </c>
      <c r="C2940" s="1" t="s">
        <v>749</v>
      </c>
      <c r="D2940" s="1" t="s">
        <v>753</v>
      </c>
    </row>
    <row r="2941" spans="1:4" x14ac:dyDescent="0.25">
      <c r="A2941" s="16">
        <v>60100</v>
      </c>
      <c r="B2941" s="2" t="s">
        <v>1188</v>
      </c>
      <c r="C2941" s="1" t="s">
        <v>749</v>
      </c>
      <c r="D2941" s="1" t="s">
        <v>753</v>
      </c>
    </row>
    <row r="2942" spans="1:4" x14ac:dyDescent="0.25">
      <c r="A2942" s="16">
        <v>60101</v>
      </c>
      <c r="B2942" s="2" t="s">
        <v>1189</v>
      </c>
      <c r="C2942" s="1" t="s">
        <v>749</v>
      </c>
      <c r="D2942" s="1" t="s">
        <v>753</v>
      </c>
    </row>
    <row r="2943" spans="1:4" x14ac:dyDescent="0.25">
      <c r="A2943" s="16">
        <v>60102</v>
      </c>
      <c r="B2943" s="2" t="s">
        <v>1190</v>
      </c>
      <c r="C2943" s="1" t="s">
        <v>749</v>
      </c>
      <c r="D2943" s="1" t="s">
        <v>753</v>
      </c>
    </row>
    <row r="2944" spans="1:4" x14ac:dyDescent="0.25">
      <c r="A2944" s="16">
        <v>60103</v>
      </c>
      <c r="B2944" s="2" t="s">
        <v>1191</v>
      </c>
      <c r="C2944" s="1" t="s">
        <v>749</v>
      </c>
      <c r="D2944" s="1" t="s">
        <v>753</v>
      </c>
    </row>
    <row r="2945" spans="1:4" x14ac:dyDescent="0.25">
      <c r="A2945" s="16">
        <v>60104</v>
      </c>
      <c r="B2945" s="2" t="s">
        <v>1192</v>
      </c>
      <c r="C2945" s="1" t="s">
        <v>749</v>
      </c>
      <c r="D2945" s="1" t="s">
        <v>753</v>
      </c>
    </row>
    <row r="2946" spans="1:4" x14ac:dyDescent="0.25">
      <c r="A2946" s="16">
        <v>60105</v>
      </c>
      <c r="B2946" s="2" t="s">
        <v>1193</v>
      </c>
      <c r="C2946" s="1" t="s">
        <v>749</v>
      </c>
      <c r="D2946" s="1" t="s">
        <v>753</v>
      </c>
    </row>
    <row r="2947" spans="1:4" x14ac:dyDescent="0.25">
      <c r="A2947" s="16">
        <v>60106</v>
      </c>
      <c r="B2947" s="2" t="s">
        <v>1194</v>
      </c>
      <c r="C2947" s="1" t="s">
        <v>749</v>
      </c>
      <c r="D2947" s="1" t="s">
        <v>753</v>
      </c>
    </row>
    <row r="2948" spans="1:4" x14ac:dyDescent="0.25">
      <c r="A2948" s="16">
        <v>60107</v>
      </c>
      <c r="B2948" s="2" t="s">
        <v>1195</v>
      </c>
      <c r="C2948" s="1" t="s">
        <v>749</v>
      </c>
      <c r="D2948" s="1" t="s">
        <v>753</v>
      </c>
    </row>
    <row r="2949" spans="1:4" x14ac:dyDescent="0.25">
      <c r="A2949" s="16">
        <v>60108</v>
      </c>
      <c r="B2949" s="2" t="s">
        <v>1196</v>
      </c>
      <c r="C2949" s="1" t="s">
        <v>749</v>
      </c>
      <c r="D2949" s="1" t="s">
        <v>753</v>
      </c>
    </row>
    <row r="2950" spans="1:4" x14ac:dyDescent="0.25">
      <c r="A2950" s="16">
        <v>60109</v>
      </c>
      <c r="B2950" s="2" t="s">
        <v>1197</v>
      </c>
      <c r="C2950" s="1" t="s">
        <v>754</v>
      </c>
      <c r="D2950" s="1" t="s">
        <v>751</v>
      </c>
    </row>
    <row r="2951" spans="1:4" x14ac:dyDescent="0.25">
      <c r="A2951" s="16">
        <v>60110</v>
      </c>
      <c r="B2951" s="2" t="s">
        <v>1280</v>
      </c>
      <c r="C2951" s="1" t="s">
        <v>754</v>
      </c>
      <c r="D2951" s="1" t="s">
        <v>752</v>
      </c>
    </row>
    <row r="2952" spans="1:4" x14ac:dyDescent="0.25">
      <c r="A2952" s="16">
        <v>60111</v>
      </c>
      <c r="B2952" s="2" t="s">
        <v>1281</v>
      </c>
      <c r="C2952" s="1" t="s">
        <v>754</v>
      </c>
      <c r="D2952" s="1" t="s">
        <v>751</v>
      </c>
    </row>
    <row r="2953" spans="1:4" x14ac:dyDescent="0.25">
      <c r="A2953" s="16">
        <v>60112</v>
      </c>
      <c r="B2953" s="2" t="s">
        <v>2469</v>
      </c>
      <c r="C2953" s="1" t="s">
        <v>754</v>
      </c>
      <c r="D2953" s="1" t="s">
        <v>751</v>
      </c>
    </row>
    <row r="2954" spans="1:4" x14ac:dyDescent="0.25">
      <c r="A2954" s="16">
        <v>60113</v>
      </c>
      <c r="B2954" s="2" t="s">
        <v>2470</v>
      </c>
      <c r="C2954" s="1" t="s">
        <v>754</v>
      </c>
      <c r="D2954" s="1" t="s">
        <v>751</v>
      </c>
    </row>
    <row r="2955" spans="1:4" x14ac:dyDescent="0.25">
      <c r="A2955" s="16">
        <v>60114</v>
      </c>
      <c r="B2955" s="2" t="s">
        <v>3660</v>
      </c>
      <c r="C2955" s="1" t="s">
        <v>754</v>
      </c>
      <c r="D2955" s="1" t="s">
        <v>752</v>
      </c>
    </row>
    <row r="2956" spans="1:4" x14ac:dyDescent="0.25">
      <c r="A2956" s="16">
        <v>60115</v>
      </c>
      <c r="B2956" s="2" t="s">
        <v>3437</v>
      </c>
      <c r="C2956" s="1" t="s">
        <v>754</v>
      </c>
      <c r="D2956" s="1" t="s">
        <v>370</v>
      </c>
    </row>
    <row r="2957" spans="1:4" x14ac:dyDescent="0.25">
      <c r="A2957" s="16">
        <v>60116</v>
      </c>
      <c r="B2957" s="2" t="s">
        <v>3438</v>
      </c>
      <c r="C2957" s="1" t="s">
        <v>754</v>
      </c>
      <c r="D2957" s="1" t="s">
        <v>370</v>
      </c>
    </row>
    <row r="2958" spans="1:4" x14ac:dyDescent="0.25">
      <c r="A2958" s="16">
        <v>60117</v>
      </c>
      <c r="B2958" s="2" t="s">
        <v>3495</v>
      </c>
      <c r="C2958" s="1" t="s">
        <v>754</v>
      </c>
      <c r="D2958" s="1" t="s">
        <v>753</v>
      </c>
    </row>
    <row r="2959" spans="1:4" x14ac:dyDescent="0.25">
      <c r="A2959" s="16">
        <v>60118</v>
      </c>
      <c r="B2959" s="2" t="s">
        <v>3570</v>
      </c>
      <c r="C2959" s="1" t="s">
        <v>754</v>
      </c>
      <c r="D2959" s="1" t="s">
        <v>753</v>
      </c>
    </row>
    <row r="2960" spans="1:4" x14ac:dyDescent="0.25">
      <c r="A2960" s="16">
        <v>60120</v>
      </c>
      <c r="B2960" s="2" t="s">
        <v>3661</v>
      </c>
      <c r="C2960" s="1" t="s">
        <v>754</v>
      </c>
      <c r="D2960" s="1" t="s">
        <v>370</v>
      </c>
    </row>
    <row r="2961" spans="1:4" x14ac:dyDescent="0.25">
      <c r="A2961" s="16">
        <v>60121</v>
      </c>
      <c r="B2961" s="2" t="s">
        <v>3824</v>
      </c>
      <c r="C2961" s="1" t="s">
        <v>754</v>
      </c>
      <c r="D2961" s="1" t="s">
        <v>752</v>
      </c>
    </row>
    <row r="2962" spans="1:4" x14ac:dyDescent="0.25">
      <c r="A2962" s="16">
        <v>61001</v>
      </c>
      <c r="B2962" s="2" t="s">
        <v>1815</v>
      </c>
      <c r="C2962" s="1" t="s">
        <v>749</v>
      </c>
      <c r="D2962" s="1" t="s">
        <v>753</v>
      </c>
    </row>
    <row r="2963" spans="1:4" x14ac:dyDescent="0.25">
      <c r="A2963" s="16">
        <v>61002</v>
      </c>
      <c r="B2963" s="2" t="s">
        <v>2139</v>
      </c>
      <c r="C2963" s="1" t="s">
        <v>754</v>
      </c>
      <c r="D2963" s="1" t="s">
        <v>370</v>
      </c>
    </row>
    <row r="2964" spans="1:4" x14ac:dyDescent="0.25">
      <c r="A2964" s="16">
        <v>61003</v>
      </c>
      <c r="B2964" s="2" t="s">
        <v>2142</v>
      </c>
      <c r="C2964" s="1" t="s">
        <v>754</v>
      </c>
      <c r="D2964" s="1" t="s">
        <v>370</v>
      </c>
    </row>
    <row r="2965" spans="1:4" x14ac:dyDescent="0.25">
      <c r="A2965" s="16">
        <v>61004</v>
      </c>
      <c r="B2965" s="2" t="s">
        <v>3389</v>
      </c>
      <c r="C2965" s="1" t="s">
        <v>754</v>
      </c>
      <c r="D2965" s="1" t="s">
        <v>751</v>
      </c>
    </row>
    <row r="2966" spans="1:4" x14ac:dyDescent="0.25">
      <c r="A2966" s="16">
        <v>61005</v>
      </c>
      <c r="B2966" s="2" t="s">
        <v>3390</v>
      </c>
      <c r="C2966" s="1" t="s">
        <v>754</v>
      </c>
      <c r="D2966" s="1" t="s">
        <v>751</v>
      </c>
    </row>
    <row r="2967" spans="1:4" x14ac:dyDescent="0.25">
      <c r="A2967" s="16">
        <v>61006</v>
      </c>
      <c r="B2967" s="2" t="s">
        <v>4323</v>
      </c>
      <c r="C2967" s="1" t="s">
        <v>754</v>
      </c>
      <c r="D2967" s="1" t="s">
        <v>753</v>
      </c>
    </row>
    <row r="2968" spans="1:4" x14ac:dyDescent="0.25">
      <c r="A2968" s="16">
        <v>61007</v>
      </c>
      <c r="B2968" s="2" t="s">
        <v>4547</v>
      </c>
      <c r="C2968" s="1" t="s">
        <v>749</v>
      </c>
      <c r="D2968" s="1" t="s">
        <v>753</v>
      </c>
    </row>
    <row r="2969" spans="1:4" x14ac:dyDescent="0.25">
      <c r="A2969" s="16">
        <v>61101</v>
      </c>
      <c r="B2969" s="2" t="s">
        <v>417</v>
      </c>
      <c r="C2969" s="1" t="s">
        <v>749</v>
      </c>
      <c r="D2969" s="1" t="s">
        <v>370</v>
      </c>
    </row>
    <row r="2970" spans="1:4" x14ac:dyDescent="0.25">
      <c r="A2970" s="16">
        <v>61102</v>
      </c>
      <c r="B2970" s="2" t="s">
        <v>983</v>
      </c>
      <c r="C2970" s="1" t="s">
        <v>754</v>
      </c>
      <c r="D2970" s="1" t="s">
        <v>370</v>
      </c>
    </row>
    <row r="2971" spans="1:4" x14ac:dyDescent="0.25">
      <c r="A2971" s="16">
        <v>61103</v>
      </c>
      <c r="B2971" s="2" t="s">
        <v>984</v>
      </c>
      <c r="C2971" s="1" t="s">
        <v>754</v>
      </c>
      <c r="D2971" s="1" t="s">
        <v>370</v>
      </c>
    </row>
    <row r="2972" spans="1:4" x14ac:dyDescent="0.25">
      <c r="A2972" s="16">
        <v>61104</v>
      </c>
      <c r="B2972" s="2" t="s">
        <v>1309</v>
      </c>
      <c r="C2972" s="1" t="s">
        <v>754</v>
      </c>
      <c r="D2972" s="1" t="s">
        <v>757</v>
      </c>
    </row>
    <row r="2973" spans="1:4" x14ac:dyDescent="0.25">
      <c r="A2973" s="16">
        <v>61105</v>
      </c>
      <c r="B2973" s="2" t="s">
        <v>1581</v>
      </c>
      <c r="C2973" s="1" t="s">
        <v>750</v>
      </c>
      <c r="D2973" s="1" t="s">
        <v>354</v>
      </c>
    </row>
    <row r="2974" spans="1:4" x14ac:dyDescent="0.25">
      <c r="A2974" s="16">
        <v>61106</v>
      </c>
      <c r="B2974" s="2" t="s">
        <v>416</v>
      </c>
      <c r="C2974" s="1" t="s">
        <v>749</v>
      </c>
      <c r="D2974" s="1" t="s">
        <v>370</v>
      </c>
    </row>
    <row r="2975" spans="1:4" x14ac:dyDescent="0.25">
      <c r="A2975" s="16">
        <v>61107</v>
      </c>
      <c r="B2975" s="2" t="s">
        <v>416</v>
      </c>
      <c r="C2975" s="1" t="s">
        <v>749</v>
      </c>
      <c r="D2975" s="1" t="s">
        <v>370</v>
      </c>
    </row>
    <row r="2976" spans="1:4" x14ac:dyDescent="0.25">
      <c r="A2976" s="16">
        <v>61108</v>
      </c>
      <c r="B2976" s="2" t="s">
        <v>985</v>
      </c>
      <c r="C2976" s="1" t="s">
        <v>749</v>
      </c>
      <c r="D2976" s="1" t="s">
        <v>370</v>
      </c>
    </row>
    <row r="2977" spans="1:4" x14ac:dyDescent="0.25">
      <c r="A2977" s="16">
        <v>61109</v>
      </c>
      <c r="B2977" s="2" t="s">
        <v>3662</v>
      </c>
      <c r="C2977" s="1" t="s">
        <v>754</v>
      </c>
      <c r="D2977" s="1" t="s">
        <v>757</v>
      </c>
    </row>
    <row r="2978" spans="1:4" x14ac:dyDescent="0.25">
      <c r="A2978" s="16">
        <v>61110</v>
      </c>
      <c r="B2978" s="2" t="s">
        <v>4278</v>
      </c>
      <c r="C2978" s="1" t="s">
        <v>754</v>
      </c>
      <c r="D2978" s="1" t="s">
        <v>370</v>
      </c>
    </row>
    <row r="2979" spans="1:4" x14ac:dyDescent="0.25">
      <c r="A2979" s="16">
        <v>62001</v>
      </c>
      <c r="B2979" s="2" t="s">
        <v>442</v>
      </c>
      <c r="C2979" s="1" t="s">
        <v>749</v>
      </c>
      <c r="D2979" s="1" t="s">
        <v>370</v>
      </c>
    </row>
    <row r="2980" spans="1:4" x14ac:dyDescent="0.25">
      <c r="A2980" s="16">
        <v>62002</v>
      </c>
      <c r="B2980" s="2" t="s">
        <v>1909</v>
      </c>
      <c r="C2980" s="1" t="s">
        <v>749</v>
      </c>
      <c r="D2980" s="1" t="s">
        <v>759</v>
      </c>
    </row>
    <row r="2981" spans="1:4" x14ac:dyDescent="0.25">
      <c r="A2981" s="16">
        <v>62003</v>
      </c>
      <c r="B2981" s="2" t="s">
        <v>1905</v>
      </c>
      <c r="C2981" s="1" t="s">
        <v>749</v>
      </c>
      <c r="D2981" s="1" t="s">
        <v>760</v>
      </c>
    </row>
    <row r="2982" spans="1:4" x14ac:dyDescent="0.25">
      <c r="A2982" s="16">
        <v>62004</v>
      </c>
      <c r="B2982" s="2" t="s">
        <v>1770</v>
      </c>
      <c r="C2982" s="1" t="s">
        <v>749</v>
      </c>
      <c r="D2982" s="1" t="s">
        <v>752</v>
      </c>
    </row>
    <row r="2983" spans="1:4" x14ac:dyDescent="0.25">
      <c r="A2983" s="16">
        <v>62005</v>
      </c>
      <c r="B2983" s="2" t="s">
        <v>3439</v>
      </c>
      <c r="C2983" s="1" t="s">
        <v>754</v>
      </c>
      <c r="D2983" s="1" t="s">
        <v>370</v>
      </c>
    </row>
    <row r="2984" spans="1:4" x14ac:dyDescent="0.25">
      <c r="A2984" s="16">
        <v>62006</v>
      </c>
      <c r="B2984" s="2" t="s">
        <v>3663</v>
      </c>
      <c r="C2984" s="1" t="s">
        <v>754</v>
      </c>
      <c r="D2984" s="1" t="s">
        <v>370</v>
      </c>
    </row>
    <row r="2985" spans="1:4" x14ac:dyDescent="0.25">
      <c r="A2985" s="16">
        <v>62101</v>
      </c>
      <c r="B2985" s="2" t="s">
        <v>3391</v>
      </c>
      <c r="C2985" s="1" t="s">
        <v>749</v>
      </c>
      <c r="D2985" s="1" t="s">
        <v>753</v>
      </c>
    </row>
    <row r="2986" spans="1:4" x14ac:dyDescent="0.25">
      <c r="A2986" s="16">
        <v>62102</v>
      </c>
      <c r="B2986" s="2" t="s">
        <v>1232</v>
      </c>
      <c r="C2986" s="1" t="s">
        <v>749</v>
      </c>
      <c r="D2986" s="1" t="s">
        <v>370</v>
      </c>
    </row>
    <row r="2987" spans="1:4" x14ac:dyDescent="0.25">
      <c r="A2987" s="16">
        <v>62103</v>
      </c>
      <c r="B2987" s="2" t="s">
        <v>381</v>
      </c>
      <c r="C2987" s="1" t="s">
        <v>749</v>
      </c>
      <c r="D2987" s="1" t="s">
        <v>370</v>
      </c>
    </row>
    <row r="2988" spans="1:4" x14ac:dyDescent="0.25">
      <c r="A2988" s="16">
        <v>62104</v>
      </c>
      <c r="B2988" s="2" t="s">
        <v>4099</v>
      </c>
      <c r="C2988" s="1" t="s">
        <v>749</v>
      </c>
      <c r="D2988" s="1" t="s">
        <v>370</v>
      </c>
    </row>
    <row r="2989" spans="1:4" x14ac:dyDescent="0.25">
      <c r="A2989" s="16">
        <v>62105</v>
      </c>
      <c r="B2989" s="2" t="s">
        <v>380</v>
      </c>
      <c r="C2989" s="1" t="s">
        <v>749</v>
      </c>
      <c r="D2989" s="1" t="s">
        <v>370</v>
      </c>
    </row>
    <row r="2990" spans="1:4" x14ac:dyDescent="0.25">
      <c r="A2990" s="16">
        <v>62106</v>
      </c>
      <c r="B2990" s="2" t="s">
        <v>362</v>
      </c>
      <c r="C2990" s="1" t="s">
        <v>749</v>
      </c>
      <c r="D2990" s="1" t="s">
        <v>370</v>
      </c>
    </row>
    <row r="2991" spans="1:4" x14ac:dyDescent="0.25">
      <c r="A2991" s="16">
        <v>62107</v>
      </c>
      <c r="B2991" s="2" t="s">
        <v>1028</v>
      </c>
      <c r="C2991" s="1" t="s">
        <v>749</v>
      </c>
      <c r="D2991" s="1" t="s">
        <v>370</v>
      </c>
    </row>
    <row r="2992" spans="1:4" x14ac:dyDescent="0.25">
      <c r="A2992" s="16">
        <v>62108</v>
      </c>
      <c r="B2992" s="2" t="s">
        <v>375</v>
      </c>
      <c r="C2992" s="1" t="s">
        <v>749</v>
      </c>
      <c r="D2992" s="1" t="s">
        <v>370</v>
      </c>
    </row>
    <row r="2993" spans="1:4" x14ac:dyDescent="0.25">
      <c r="A2993" s="16">
        <v>62109</v>
      </c>
      <c r="B2993" s="2" t="s">
        <v>376</v>
      </c>
      <c r="C2993" s="1" t="s">
        <v>749</v>
      </c>
      <c r="D2993" s="1" t="s">
        <v>370</v>
      </c>
    </row>
    <row r="2994" spans="1:4" x14ac:dyDescent="0.25">
      <c r="A2994" s="16">
        <v>62110</v>
      </c>
      <c r="B2994" s="2" t="s">
        <v>374</v>
      </c>
      <c r="C2994" s="1" t="s">
        <v>749</v>
      </c>
      <c r="D2994" s="1" t="s">
        <v>370</v>
      </c>
    </row>
    <row r="2995" spans="1:4" x14ac:dyDescent="0.25">
      <c r="A2995" s="16">
        <v>62111</v>
      </c>
      <c r="B2995" s="2" t="s">
        <v>1029</v>
      </c>
      <c r="C2995" s="1" t="s">
        <v>749</v>
      </c>
      <c r="D2995" s="1" t="s">
        <v>370</v>
      </c>
    </row>
    <row r="2996" spans="1:4" x14ac:dyDescent="0.25">
      <c r="A2996" s="16">
        <v>62112</v>
      </c>
      <c r="B2996" s="2" t="s">
        <v>378</v>
      </c>
      <c r="C2996" s="1" t="s">
        <v>749</v>
      </c>
      <c r="D2996" s="1" t="s">
        <v>370</v>
      </c>
    </row>
    <row r="2997" spans="1:4" x14ac:dyDescent="0.25">
      <c r="A2997" s="16">
        <v>62113</v>
      </c>
      <c r="B2997" s="2" t="s">
        <v>1030</v>
      </c>
      <c r="C2997" s="1" t="s">
        <v>749</v>
      </c>
      <c r="D2997" s="1" t="s">
        <v>370</v>
      </c>
    </row>
    <row r="2998" spans="1:4" x14ac:dyDescent="0.25">
      <c r="A2998" s="16">
        <v>62114</v>
      </c>
      <c r="B2998" s="2" t="s">
        <v>4582</v>
      </c>
      <c r="C2998" s="1" t="s">
        <v>749</v>
      </c>
      <c r="D2998" s="1" t="s">
        <v>370</v>
      </c>
    </row>
    <row r="2999" spans="1:4" x14ac:dyDescent="0.25">
      <c r="A2999" s="16">
        <v>62115</v>
      </c>
      <c r="B2999" s="2" t="s">
        <v>363</v>
      </c>
      <c r="C2999" s="1" t="s">
        <v>749</v>
      </c>
      <c r="D2999" s="1" t="s">
        <v>370</v>
      </c>
    </row>
    <row r="3000" spans="1:4" x14ac:dyDescent="0.25">
      <c r="A3000" s="16">
        <v>62116</v>
      </c>
      <c r="B3000" s="2" t="s">
        <v>1233</v>
      </c>
      <c r="C3000" s="1" t="s">
        <v>749</v>
      </c>
      <c r="D3000" s="1" t="s">
        <v>370</v>
      </c>
    </row>
    <row r="3001" spans="1:4" x14ac:dyDescent="0.25">
      <c r="A3001" s="16">
        <v>62117</v>
      </c>
      <c r="B3001" s="2" t="s">
        <v>1007</v>
      </c>
      <c r="C3001" s="1" t="s">
        <v>749</v>
      </c>
      <c r="D3001" s="1" t="s">
        <v>370</v>
      </c>
    </row>
    <row r="3002" spans="1:4" x14ac:dyDescent="0.25">
      <c r="A3002" s="16">
        <v>62118</v>
      </c>
      <c r="B3002" s="2" t="s">
        <v>433</v>
      </c>
      <c r="C3002" s="1" t="s">
        <v>749</v>
      </c>
      <c r="D3002" s="1" t="s">
        <v>370</v>
      </c>
    </row>
    <row r="3003" spans="1:4" x14ac:dyDescent="0.25">
      <c r="A3003" s="16">
        <v>62119</v>
      </c>
      <c r="B3003" s="2" t="s">
        <v>4100</v>
      </c>
      <c r="C3003" s="1" t="s">
        <v>749</v>
      </c>
      <c r="D3003" s="1" t="s">
        <v>370</v>
      </c>
    </row>
    <row r="3004" spans="1:4" x14ac:dyDescent="0.25">
      <c r="A3004" s="16">
        <v>62120</v>
      </c>
      <c r="B3004" s="2" t="s">
        <v>4309</v>
      </c>
      <c r="C3004" s="1" t="s">
        <v>749</v>
      </c>
      <c r="D3004" s="1" t="s">
        <v>370</v>
      </c>
    </row>
    <row r="3005" spans="1:4" x14ac:dyDescent="0.25">
      <c r="A3005" s="16">
        <v>62121</v>
      </c>
      <c r="B3005" s="2" t="s">
        <v>4310</v>
      </c>
      <c r="C3005" s="1" t="s">
        <v>749</v>
      </c>
      <c r="D3005" s="1" t="s">
        <v>370</v>
      </c>
    </row>
    <row r="3006" spans="1:4" x14ac:dyDescent="0.25">
      <c r="A3006" s="16">
        <v>62122</v>
      </c>
      <c r="B3006" s="2" t="s">
        <v>4101</v>
      </c>
      <c r="C3006" s="1" t="s">
        <v>749</v>
      </c>
      <c r="D3006" s="1" t="s">
        <v>370</v>
      </c>
    </row>
    <row r="3007" spans="1:4" x14ac:dyDescent="0.25">
      <c r="A3007" s="16">
        <v>62123</v>
      </c>
      <c r="B3007" s="2" t="s">
        <v>373</v>
      </c>
      <c r="C3007" s="1" t="s">
        <v>749</v>
      </c>
      <c r="D3007" s="1" t="s">
        <v>370</v>
      </c>
    </row>
    <row r="3008" spans="1:4" x14ac:dyDescent="0.25">
      <c r="A3008" s="16">
        <v>62124</v>
      </c>
      <c r="B3008" s="2" t="s">
        <v>3392</v>
      </c>
      <c r="C3008" s="1" t="s">
        <v>749</v>
      </c>
      <c r="D3008" s="1" t="s">
        <v>370</v>
      </c>
    </row>
    <row r="3009" spans="1:4" x14ac:dyDescent="0.25">
      <c r="A3009" s="16">
        <v>62125</v>
      </c>
      <c r="B3009" s="2" t="s">
        <v>379</v>
      </c>
      <c r="C3009" s="1" t="s">
        <v>749</v>
      </c>
      <c r="D3009" s="1" t="s">
        <v>370</v>
      </c>
    </row>
    <row r="3010" spans="1:4" x14ac:dyDescent="0.25">
      <c r="A3010" s="16">
        <v>62126</v>
      </c>
      <c r="B3010" s="2" t="s">
        <v>364</v>
      </c>
      <c r="C3010" s="1" t="s">
        <v>749</v>
      </c>
      <c r="D3010" s="1" t="s">
        <v>370</v>
      </c>
    </row>
    <row r="3011" spans="1:4" x14ac:dyDescent="0.25">
      <c r="A3011" s="16">
        <v>62127</v>
      </c>
      <c r="B3011" s="2" t="s">
        <v>377</v>
      </c>
      <c r="C3011" s="1" t="s">
        <v>749</v>
      </c>
      <c r="D3011" s="1" t="s">
        <v>370</v>
      </c>
    </row>
    <row r="3012" spans="1:4" x14ac:dyDescent="0.25">
      <c r="A3012" s="16">
        <v>62128</v>
      </c>
      <c r="B3012" s="2" t="s">
        <v>1031</v>
      </c>
      <c r="C3012" s="1" t="s">
        <v>749</v>
      </c>
      <c r="D3012" s="1" t="s">
        <v>370</v>
      </c>
    </row>
    <row r="3013" spans="1:4" x14ac:dyDescent="0.25">
      <c r="A3013" s="16">
        <v>62129</v>
      </c>
      <c r="B3013" s="2" t="s">
        <v>4344</v>
      </c>
      <c r="C3013" s="1" t="s">
        <v>754</v>
      </c>
      <c r="D3013" s="1" t="s">
        <v>753</v>
      </c>
    </row>
    <row r="3014" spans="1:4" x14ac:dyDescent="0.25">
      <c r="A3014" s="16">
        <v>62130</v>
      </c>
      <c r="B3014" s="2" t="s">
        <v>558</v>
      </c>
      <c r="C3014" s="1" t="s">
        <v>749</v>
      </c>
      <c r="D3014" s="1" t="s">
        <v>755</v>
      </c>
    </row>
    <row r="3015" spans="1:4" x14ac:dyDescent="0.25">
      <c r="A3015" s="16">
        <v>62131</v>
      </c>
      <c r="B3015" s="2" t="s">
        <v>28</v>
      </c>
      <c r="C3015" s="1" t="s">
        <v>749</v>
      </c>
      <c r="D3015" s="1" t="s">
        <v>370</v>
      </c>
    </row>
    <row r="3016" spans="1:4" x14ac:dyDescent="0.25">
      <c r="A3016" s="16">
        <v>62132</v>
      </c>
      <c r="B3016" s="2" t="s">
        <v>1032</v>
      </c>
      <c r="C3016" s="1" t="s">
        <v>749</v>
      </c>
      <c r="D3016" s="1" t="s">
        <v>370</v>
      </c>
    </row>
    <row r="3017" spans="1:4" x14ac:dyDescent="0.25">
      <c r="A3017" s="16">
        <v>62133</v>
      </c>
      <c r="B3017" s="2" t="s">
        <v>1234</v>
      </c>
      <c r="C3017" s="1" t="s">
        <v>749</v>
      </c>
      <c r="D3017" s="1" t="s">
        <v>370</v>
      </c>
    </row>
    <row r="3018" spans="1:4" x14ac:dyDescent="0.25">
      <c r="A3018" s="16">
        <v>62134</v>
      </c>
      <c r="B3018" s="2" t="s">
        <v>1033</v>
      </c>
      <c r="C3018" s="1" t="s">
        <v>749</v>
      </c>
      <c r="D3018" s="1" t="s">
        <v>370</v>
      </c>
    </row>
    <row r="3019" spans="1:4" x14ac:dyDescent="0.25">
      <c r="A3019" s="16">
        <v>62135</v>
      </c>
      <c r="B3019" s="2" t="s">
        <v>1235</v>
      </c>
      <c r="C3019" s="1" t="s">
        <v>749</v>
      </c>
      <c r="D3019" s="1" t="s">
        <v>370</v>
      </c>
    </row>
    <row r="3020" spans="1:4" x14ac:dyDescent="0.25">
      <c r="A3020" s="16">
        <v>62136</v>
      </c>
      <c r="B3020" s="2" t="s">
        <v>1236</v>
      </c>
      <c r="C3020" s="1" t="s">
        <v>749</v>
      </c>
      <c r="D3020" s="1" t="s">
        <v>370</v>
      </c>
    </row>
    <row r="3021" spans="1:4" x14ac:dyDescent="0.25">
      <c r="A3021" s="16">
        <v>62137</v>
      </c>
      <c r="B3021" s="2" t="s">
        <v>1237</v>
      </c>
      <c r="C3021" s="1" t="s">
        <v>749</v>
      </c>
      <c r="D3021" s="1" t="s">
        <v>370</v>
      </c>
    </row>
    <row r="3022" spans="1:4" x14ac:dyDescent="0.25">
      <c r="A3022" s="16">
        <v>62138</v>
      </c>
      <c r="B3022" s="2" t="s">
        <v>29</v>
      </c>
      <c r="C3022" s="1" t="s">
        <v>749</v>
      </c>
      <c r="D3022" s="1" t="s">
        <v>370</v>
      </c>
    </row>
    <row r="3023" spans="1:4" x14ac:dyDescent="0.25">
      <c r="A3023" s="16">
        <v>62139</v>
      </c>
      <c r="B3023" s="2" t="s">
        <v>3496</v>
      </c>
      <c r="C3023" s="1" t="s">
        <v>749</v>
      </c>
      <c r="D3023" s="1" t="s">
        <v>370</v>
      </c>
    </row>
    <row r="3024" spans="1:4" x14ac:dyDescent="0.25">
      <c r="A3024" s="16">
        <v>62140</v>
      </c>
      <c r="B3024" s="2" t="s">
        <v>3393</v>
      </c>
      <c r="C3024" s="1" t="s">
        <v>749</v>
      </c>
      <c r="D3024" s="1" t="s">
        <v>370</v>
      </c>
    </row>
    <row r="3025" spans="1:4" x14ac:dyDescent="0.25">
      <c r="A3025" s="16">
        <v>62141</v>
      </c>
      <c r="B3025" s="2" t="s">
        <v>3956</v>
      </c>
      <c r="C3025" s="1" t="s">
        <v>749</v>
      </c>
      <c r="D3025" s="1" t="s">
        <v>370</v>
      </c>
    </row>
    <row r="3026" spans="1:4" x14ac:dyDescent="0.25">
      <c r="A3026" s="16">
        <v>62146</v>
      </c>
      <c r="B3026" s="2" t="s">
        <v>1034</v>
      </c>
      <c r="C3026" s="1" t="s">
        <v>749</v>
      </c>
      <c r="D3026" s="1" t="s">
        <v>370</v>
      </c>
    </row>
    <row r="3027" spans="1:4" x14ac:dyDescent="0.25">
      <c r="A3027" s="16">
        <v>62147</v>
      </c>
      <c r="B3027" s="2" t="s">
        <v>3957</v>
      </c>
      <c r="C3027" s="1" t="s">
        <v>749</v>
      </c>
      <c r="D3027" s="1" t="s">
        <v>370</v>
      </c>
    </row>
    <row r="3028" spans="1:4" x14ac:dyDescent="0.25">
      <c r="A3028" s="16">
        <v>62148</v>
      </c>
      <c r="B3028" s="2" t="s">
        <v>3707</v>
      </c>
      <c r="C3028" s="1" t="s">
        <v>749</v>
      </c>
      <c r="D3028" s="1" t="s">
        <v>370</v>
      </c>
    </row>
    <row r="3029" spans="1:4" x14ac:dyDescent="0.25">
      <c r="A3029" s="16">
        <v>62149</v>
      </c>
      <c r="B3029" s="2" t="s">
        <v>3958</v>
      </c>
      <c r="C3029" s="1" t="s">
        <v>749</v>
      </c>
      <c r="D3029" s="1" t="s">
        <v>370</v>
      </c>
    </row>
    <row r="3030" spans="1:4" x14ac:dyDescent="0.25">
      <c r="A3030" s="16">
        <v>62150</v>
      </c>
      <c r="B3030" s="2" t="s">
        <v>3857</v>
      </c>
      <c r="C3030" s="1" t="s">
        <v>749</v>
      </c>
      <c r="D3030" s="1" t="s">
        <v>370</v>
      </c>
    </row>
    <row r="3031" spans="1:4" x14ac:dyDescent="0.25">
      <c r="A3031" s="16">
        <v>62151</v>
      </c>
      <c r="B3031" s="2" t="s">
        <v>3959</v>
      </c>
      <c r="C3031" s="1" t="s">
        <v>749</v>
      </c>
      <c r="D3031" s="1" t="s">
        <v>370</v>
      </c>
    </row>
    <row r="3032" spans="1:4" x14ac:dyDescent="0.25">
      <c r="A3032" s="16">
        <v>62152</v>
      </c>
      <c r="B3032" s="2" t="s">
        <v>4102</v>
      </c>
      <c r="C3032" s="1" t="s">
        <v>749</v>
      </c>
      <c r="D3032" s="1" t="s">
        <v>370</v>
      </c>
    </row>
    <row r="3033" spans="1:4" x14ac:dyDescent="0.25">
      <c r="A3033" s="16">
        <v>62153</v>
      </c>
      <c r="B3033" s="2" t="s">
        <v>4103</v>
      </c>
      <c r="C3033" s="1" t="s">
        <v>749</v>
      </c>
      <c r="D3033" s="1" t="s">
        <v>370</v>
      </c>
    </row>
    <row r="3034" spans="1:4" x14ac:dyDescent="0.25">
      <c r="A3034" s="16">
        <v>62154</v>
      </c>
      <c r="B3034" s="2" t="s">
        <v>4401</v>
      </c>
      <c r="C3034" s="1" t="s">
        <v>749</v>
      </c>
      <c r="D3034" s="1" t="s">
        <v>370</v>
      </c>
    </row>
    <row r="3035" spans="1:4" x14ac:dyDescent="0.25">
      <c r="A3035" s="16">
        <v>62155</v>
      </c>
      <c r="B3035" s="2" t="s">
        <v>4447</v>
      </c>
      <c r="C3035" s="1" t="s">
        <v>749</v>
      </c>
      <c r="D3035" s="1" t="s">
        <v>370</v>
      </c>
    </row>
    <row r="3036" spans="1:4" x14ac:dyDescent="0.25">
      <c r="A3036" s="16">
        <v>62156</v>
      </c>
      <c r="B3036" s="2" t="s">
        <v>4448</v>
      </c>
      <c r="C3036" s="1" t="s">
        <v>749</v>
      </c>
      <c r="D3036" s="1" t="s">
        <v>370</v>
      </c>
    </row>
    <row r="3037" spans="1:4" x14ac:dyDescent="0.25">
      <c r="A3037" s="16">
        <v>62157</v>
      </c>
      <c r="B3037" s="2" t="s">
        <v>4583</v>
      </c>
      <c r="C3037" s="1" t="s">
        <v>749</v>
      </c>
      <c r="D3037" s="1" t="s">
        <v>370</v>
      </c>
    </row>
    <row r="3038" spans="1:4" x14ac:dyDescent="0.25">
      <c r="A3038" s="16">
        <v>62158</v>
      </c>
      <c r="B3038" s="2" t="s">
        <v>4584</v>
      </c>
      <c r="C3038" s="1" t="s">
        <v>749</v>
      </c>
      <c r="D3038" s="1" t="s">
        <v>370</v>
      </c>
    </row>
    <row r="3039" spans="1:4" x14ac:dyDescent="0.25">
      <c r="A3039" s="16">
        <v>63001</v>
      </c>
      <c r="B3039" s="2" t="s">
        <v>372</v>
      </c>
      <c r="C3039" s="1" t="s">
        <v>749</v>
      </c>
      <c r="D3039" s="1" t="s">
        <v>370</v>
      </c>
    </row>
    <row r="3040" spans="1:4" x14ac:dyDescent="0.25">
      <c r="A3040" s="16">
        <v>63002</v>
      </c>
      <c r="B3040" s="2" t="s">
        <v>1252</v>
      </c>
      <c r="C3040" s="1" t="s">
        <v>754</v>
      </c>
      <c r="D3040" s="1" t="s">
        <v>370</v>
      </c>
    </row>
    <row r="3041" spans="1:4" x14ac:dyDescent="0.25">
      <c r="A3041" s="16">
        <v>63003</v>
      </c>
      <c r="B3041" s="2" t="s">
        <v>2540</v>
      </c>
      <c r="C3041" s="1" t="s">
        <v>754</v>
      </c>
      <c r="D3041" s="1" t="s">
        <v>751</v>
      </c>
    </row>
    <row r="3042" spans="1:4" x14ac:dyDescent="0.25">
      <c r="A3042" s="16">
        <v>63004</v>
      </c>
      <c r="B3042" s="2" t="s">
        <v>2541</v>
      </c>
      <c r="C3042" s="1" t="s">
        <v>754</v>
      </c>
      <c r="D3042" s="1" t="s">
        <v>751</v>
      </c>
    </row>
    <row r="3043" spans="1:4" x14ac:dyDescent="0.25">
      <c r="A3043" s="16">
        <v>64001</v>
      </c>
      <c r="B3043" s="2" t="s">
        <v>556</v>
      </c>
      <c r="C3043" s="1" t="s">
        <v>749</v>
      </c>
      <c r="D3043" s="1" t="s">
        <v>755</v>
      </c>
    </row>
    <row r="3044" spans="1:4" x14ac:dyDescent="0.25">
      <c r="A3044" s="16">
        <v>64002</v>
      </c>
      <c r="B3044" s="2" t="s">
        <v>2267</v>
      </c>
      <c r="C3044" s="1" t="s">
        <v>754</v>
      </c>
      <c r="D3044" s="1" t="s">
        <v>753</v>
      </c>
    </row>
    <row r="3045" spans="1:4" x14ac:dyDescent="0.25">
      <c r="A3045" s="16">
        <v>64003</v>
      </c>
      <c r="B3045" s="2" t="s">
        <v>3664</v>
      </c>
      <c r="C3045" s="1" t="s">
        <v>754</v>
      </c>
      <c r="D3045" s="1" t="s">
        <v>753</v>
      </c>
    </row>
    <row r="3046" spans="1:4" x14ac:dyDescent="0.25">
      <c r="A3046" s="16">
        <v>65001</v>
      </c>
      <c r="B3046" s="2" t="s">
        <v>423</v>
      </c>
      <c r="C3046" s="1" t="s">
        <v>749</v>
      </c>
      <c r="D3046" s="1" t="s">
        <v>370</v>
      </c>
    </row>
    <row r="3047" spans="1:4" x14ac:dyDescent="0.25">
      <c r="A3047" s="16">
        <v>65002</v>
      </c>
      <c r="B3047" s="2" t="s">
        <v>2393</v>
      </c>
      <c r="C3047" s="1" t="s">
        <v>754</v>
      </c>
      <c r="D3047" s="1" t="s">
        <v>753</v>
      </c>
    </row>
    <row r="3048" spans="1:4" x14ac:dyDescent="0.25">
      <c r="A3048" s="16">
        <v>65003</v>
      </c>
      <c r="B3048" s="2" t="s">
        <v>1300</v>
      </c>
      <c r="C3048" s="1" t="s">
        <v>754</v>
      </c>
      <c r="D3048" s="1" t="s">
        <v>370</v>
      </c>
    </row>
    <row r="3049" spans="1:4" x14ac:dyDescent="0.25">
      <c r="A3049" s="16">
        <v>65004</v>
      </c>
      <c r="B3049" s="2" t="s">
        <v>2845</v>
      </c>
      <c r="C3049" s="1" t="s">
        <v>754</v>
      </c>
      <c r="D3049" s="1" t="s">
        <v>370</v>
      </c>
    </row>
    <row r="3050" spans="1:4" x14ac:dyDescent="0.25">
      <c r="A3050" s="16">
        <v>65005</v>
      </c>
      <c r="B3050" s="2" t="s">
        <v>3665</v>
      </c>
      <c r="C3050" s="1" t="s">
        <v>754</v>
      </c>
      <c r="D3050" s="1" t="s">
        <v>370</v>
      </c>
    </row>
    <row r="3051" spans="1:4" x14ac:dyDescent="0.25">
      <c r="A3051" s="16">
        <v>66001</v>
      </c>
      <c r="B3051" s="2" t="s">
        <v>1789</v>
      </c>
      <c r="C3051" s="1" t="s">
        <v>749</v>
      </c>
      <c r="D3051" s="1" t="s">
        <v>753</v>
      </c>
    </row>
    <row r="3052" spans="1:4" x14ac:dyDescent="0.25">
      <c r="A3052" s="16">
        <v>66002</v>
      </c>
      <c r="B3052" s="2" t="s">
        <v>1308</v>
      </c>
      <c r="C3052" s="1" t="s">
        <v>754</v>
      </c>
      <c r="D3052" s="1" t="s">
        <v>753</v>
      </c>
    </row>
    <row r="3053" spans="1:4" x14ac:dyDescent="0.25">
      <c r="A3053" s="16">
        <v>66003</v>
      </c>
      <c r="B3053" s="2" t="s">
        <v>1299</v>
      </c>
      <c r="C3053" s="1" t="s">
        <v>754</v>
      </c>
      <c r="D3053" s="1" t="s">
        <v>370</v>
      </c>
    </row>
    <row r="3054" spans="1:4" x14ac:dyDescent="0.25">
      <c r="A3054" s="16">
        <v>66004</v>
      </c>
      <c r="B3054" s="2" t="s">
        <v>3394</v>
      </c>
      <c r="C3054" s="1" t="s">
        <v>749</v>
      </c>
      <c r="D3054" s="1" t="s">
        <v>370</v>
      </c>
    </row>
    <row r="3055" spans="1:4" x14ac:dyDescent="0.25">
      <c r="A3055" s="16">
        <v>66005</v>
      </c>
      <c r="B3055" s="2" t="s">
        <v>493</v>
      </c>
      <c r="C3055" s="1" t="s">
        <v>749</v>
      </c>
      <c r="D3055" s="1" t="s">
        <v>370</v>
      </c>
    </row>
    <row r="3056" spans="1:4" x14ac:dyDescent="0.25">
      <c r="A3056" s="16">
        <v>66006</v>
      </c>
      <c r="B3056" s="2" t="s">
        <v>279</v>
      </c>
      <c r="C3056" s="1" t="s">
        <v>754</v>
      </c>
      <c r="D3056" s="1" t="s">
        <v>370</v>
      </c>
    </row>
    <row r="3057" spans="1:4" x14ac:dyDescent="0.25">
      <c r="A3057" s="16">
        <v>66007</v>
      </c>
      <c r="B3057" s="2" t="s">
        <v>1307</v>
      </c>
      <c r="C3057" s="1" t="s">
        <v>754</v>
      </c>
      <c r="D3057" s="1" t="s">
        <v>753</v>
      </c>
    </row>
    <row r="3058" spans="1:4" x14ac:dyDescent="0.25">
      <c r="A3058" s="16">
        <v>66008</v>
      </c>
      <c r="B3058" s="2" t="s">
        <v>1563</v>
      </c>
      <c r="C3058" s="1" t="s">
        <v>750</v>
      </c>
      <c r="D3058" s="1" t="s">
        <v>354</v>
      </c>
    </row>
    <row r="3059" spans="1:4" x14ac:dyDescent="0.25">
      <c r="A3059" s="16">
        <v>66009</v>
      </c>
      <c r="B3059" s="2" t="s">
        <v>2349</v>
      </c>
      <c r="C3059" s="1" t="s">
        <v>754</v>
      </c>
      <c r="D3059" s="1" t="s">
        <v>753</v>
      </c>
    </row>
    <row r="3060" spans="1:4" x14ac:dyDescent="0.25">
      <c r="A3060" s="16">
        <v>66010</v>
      </c>
      <c r="B3060" s="2" t="s">
        <v>1106</v>
      </c>
      <c r="C3060" s="1" t="s">
        <v>754</v>
      </c>
      <c r="D3060" s="1" t="s">
        <v>753</v>
      </c>
    </row>
    <row r="3061" spans="1:4" x14ac:dyDescent="0.25">
      <c r="A3061" s="16">
        <v>66011</v>
      </c>
      <c r="B3061" s="2" t="s">
        <v>2491</v>
      </c>
      <c r="C3061" s="1" t="s">
        <v>754</v>
      </c>
      <c r="D3061" s="1" t="s">
        <v>753</v>
      </c>
    </row>
    <row r="3062" spans="1:4" x14ac:dyDescent="0.25">
      <c r="A3062" s="16">
        <v>66012</v>
      </c>
      <c r="B3062" s="2" t="s">
        <v>3159</v>
      </c>
      <c r="C3062" s="1" t="s">
        <v>754</v>
      </c>
      <c r="D3062" s="1" t="s">
        <v>751</v>
      </c>
    </row>
    <row r="3063" spans="1:4" x14ac:dyDescent="0.25">
      <c r="A3063" s="16">
        <v>66013</v>
      </c>
      <c r="B3063" s="2" t="s">
        <v>3497</v>
      </c>
      <c r="C3063" s="1" t="s">
        <v>754</v>
      </c>
      <c r="D3063" s="1" t="s">
        <v>753</v>
      </c>
    </row>
    <row r="3064" spans="1:4" x14ac:dyDescent="0.25">
      <c r="A3064" s="16">
        <v>66014</v>
      </c>
      <c r="B3064" s="2" t="s">
        <v>3498</v>
      </c>
      <c r="C3064" s="1" t="s">
        <v>754</v>
      </c>
      <c r="D3064" s="1" t="s">
        <v>751</v>
      </c>
    </row>
    <row r="3065" spans="1:4" x14ac:dyDescent="0.25">
      <c r="A3065" s="16">
        <v>66015</v>
      </c>
      <c r="B3065" s="2" t="s">
        <v>3666</v>
      </c>
      <c r="C3065" s="1" t="s">
        <v>754</v>
      </c>
      <c r="D3065" s="1" t="s">
        <v>753</v>
      </c>
    </row>
    <row r="3066" spans="1:4" x14ac:dyDescent="0.25">
      <c r="A3066" s="16">
        <v>66016</v>
      </c>
      <c r="B3066" s="2" t="s">
        <v>3916</v>
      </c>
      <c r="C3066" s="1" t="s">
        <v>754</v>
      </c>
      <c r="D3066" s="1" t="s">
        <v>751</v>
      </c>
    </row>
    <row r="3067" spans="1:4" x14ac:dyDescent="0.25">
      <c r="A3067" s="16">
        <v>66017</v>
      </c>
      <c r="B3067" s="2" t="s">
        <v>4128</v>
      </c>
      <c r="C3067" s="1" t="s">
        <v>750</v>
      </c>
      <c r="D3067" s="1" t="s">
        <v>354</v>
      </c>
    </row>
    <row r="3068" spans="1:4" x14ac:dyDescent="0.25">
      <c r="A3068" s="16">
        <v>67001</v>
      </c>
      <c r="B3068" s="2" t="s">
        <v>1736</v>
      </c>
      <c r="C3068" s="1" t="s">
        <v>749</v>
      </c>
      <c r="D3068" s="1" t="s">
        <v>751</v>
      </c>
    </row>
    <row r="3069" spans="1:4" x14ac:dyDescent="0.25">
      <c r="A3069" s="16">
        <v>67002</v>
      </c>
      <c r="B3069" s="2" t="s">
        <v>2391</v>
      </c>
      <c r="C3069" s="1" t="s">
        <v>754</v>
      </c>
      <c r="D3069" s="1" t="s">
        <v>753</v>
      </c>
    </row>
    <row r="3070" spans="1:4" x14ac:dyDescent="0.25">
      <c r="A3070" s="16">
        <v>67003</v>
      </c>
      <c r="B3070" s="2" t="s">
        <v>2075</v>
      </c>
      <c r="C3070" s="1" t="s">
        <v>754</v>
      </c>
      <c r="D3070" s="1" t="s">
        <v>751</v>
      </c>
    </row>
    <row r="3071" spans="1:4" x14ac:dyDescent="0.25">
      <c r="A3071" s="16">
        <v>67004</v>
      </c>
      <c r="B3071" s="2" t="s">
        <v>281</v>
      </c>
      <c r="C3071" s="1" t="s">
        <v>754</v>
      </c>
      <c r="D3071" s="1" t="s">
        <v>751</v>
      </c>
    </row>
    <row r="3072" spans="1:4" x14ac:dyDescent="0.25">
      <c r="A3072" s="16">
        <v>67005</v>
      </c>
      <c r="B3072" s="2" t="s">
        <v>1738</v>
      </c>
      <c r="C3072" s="1" t="s">
        <v>749</v>
      </c>
      <c r="D3072" s="1" t="s">
        <v>751</v>
      </c>
    </row>
    <row r="3073" spans="1:4" x14ac:dyDescent="0.25">
      <c r="A3073" s="16">
        <v>67006</v>
      </c>
      <c r="B3073" s="2" t="s">
        <v>3667</v>
      </c>
      <c r="C3073" s="1" t="s">
        <v>754</v>
      </c>
      <c r="D3073" s="1" t="s">
        <v>751</v>
      </c>
    </row>
    <row r="3074" spans="1:4" x14ac:dyDescent="0.25">
      <c r="A3074" s="16">
        <v>67007</v>
      </c>
      <c r="B3074" s="2" t="s">
        <v>1302</v>
      </c>
      <c r="C3074" s="1" t="s">
        <v>754</v>
      </c>
      <c r="D3074" s="1" t="s">
        <v>751</v>
      </c>
    </row>
    <row r="3075" spans="1:4" x14ac:dyDescent="0.25">
      <c r="A3075" s="16">
        <v>68001</v>
      </c>
      <c r="B3075" s="2" t="s">
        <v>2210</v>
      </c>
      <c r="C3075" s="1" t="s">
        <v>754</v>
      </c>
      <c r="D3075" s="1" t="s">
        <v>753</v>
      </c>
    </row>
    <row r="3076" spans="1:4" x14ac:dyDescent="0.25">
      <c r="A3076" s="16">
        <v>68002</v>
      </c>
      <c r="B3076" s="2" t="s">
        <v>2214</v>
      </c>
      <c r="C3076" s="1" t="s">
        <v>754</v>
      </c>
      <c r="D3076" s="1" t="s">
        <v>753</v>
      </c>
    </row>
    <row r="3077" spans="1:4" x14ac:dyDescent="0.25">
      <c r="A3077" s="16">
        <v>68003</v>
      </c>
      <c r="B3077" s="2" t="s">
        <v>2215</v>
      </c>
      <c r="C3077" s="1" t="s">
        <v>754</v>
      </c>
      <c r="D3077" s="1" t="s">
        <v>753</v>
      </c>
    </row>
    <row r="3078" spans="1:4" x14ac:dyDescent="0.25">
      <c r="A3078" s="16">
        <v>68004</v>
      </c>
      <c r="B3078" s="2" t="s">
        <v>2216</v>
      </c>
      <c r="C3078" s="1" t="s">
        <v>754</v>
      </c>
      <c r="D3078" s="1" t="s">
        <v>753</v>
      </c>
    </row>
    <row r="3079" spans="1:4" x14ac:dyDescent="0.25">
      <c r="A3079" s="16">
        <v>68005</v>
      </c>
      <c r="B3079" s="2" t="s">
        <v>2217</v>
      </c>
      <c r="C3079" s="1" t="s">
        <v>754</v>
      </c>
      <c r="D3079" s="1" t="s">
        <v>753</v>
      </c>
    </row>
    <row r="3080" spans="1:4" x14ac:dyDescent="0.25">
      <c r="A3080" s="16">
        <v>68006</v>
      </c>
      <c r="B3080" s="2" t="s">
        <v>2211</v>
      </c>
      <c r="C3080" s="1" t="s">
        <v>754</v>
      </c>
      <c r="D3080" s="1" t="s">
        <v>753</v>
      </c>
    </row>
    <row r="3081" spans="1:4" x14ac:dyDescent="0.25">
      <c r="A3081" s="16">
        <v>68007</v>
      </c>
      <c r="B3081" s="2" t="s">
        <v>2218</v>
      </c>
      <c r="C3081" s="1" t="s">
        <v>754</v>
      </c>
      <c r="D3081" s="1" t="s">
        <v>753</v>
      </c>
    </row>
    <row r="3082" spans="1:4" x14ac:dyDescent="0.25">
      <c r="A3082" s="16">
        <v>68008</v>
      </c>
      <c r="B3082" s="2" t="s">
        <v>2219</v>
      </c>
      <c r="C3082" s="1" t="s">
        <v>754</v>
      </c>
      <c r="D3082" s="1" t="s">
        <v>753</v>
      </c>
    </row>
    <row r="3083" spans="1:4" x14ac:dyDescent="0.25">
      <c r="A3083" s="16">
        <v>68009</v>
      </c>
      <c r="B3083" s="2" t="s">
        <v>2220</v>
      </c>
      <c r="C3083" s="1" t="s">
        <v>754</v>
      </c>
      <c r="D3083" s="1" t="s">
        <v>753</v>
      </c>
    </row>
    <row r="3084" spans="1:4" x14ac:dyDescent="0.25">
      <c r="A3084" s="16">
        <v>68010</v>
      </c>
      <c r="B3084" s="2" t="s">
        <v>2221</v>
      </c>
      <c r="C3084" s="1" t="s">
        <v>754</v>
      </c>
      <c r="D3084" s="1" t="s">
        <v>753</v>
      </c>
    </row>
    <row r="3085" spans="1:4" x14ac:dyDescent="0.25">
      <c r="A3085" s="16">
        <v>68011</v>
      </c>
      <c r="B3085" s="2" t="s">
        <v>566</v>
      </c>
      <c r="C3085" s="1" t="s">
        <v>754</v>
      </c>
      <c r="D3085" s="1" t="s">
        <v>753</v>
      </c>
    </row>
    <row r="3086" spans="1:4" x14ac:dyDescent="0.25">
      <c r="A3086" s="16">
        <v>68012</v>
      </c>
      <c r="B3086" s="2" t="s">
        <v>567</v>
      </c>
      <c r="C3086" s="1" t="s">
        <v>754</v>
      </c>
      <c r="D3086" s="1" t="s">
        <v>753</v>
      </c>
    </row>
    <row r="3087" spans="1:4" x14ac:dyDescent="0.25">
      <c r="A3087" s="16">
        <v>68013</v>
      </c>
      <c r="B3087" s="2" t="s">
        <v>568</v>
      </c>
      <c r="C3087" s="1" t="s">
        <v>754</v>
      </c>
      <c r="D3087" s="1" t="s">
        <v>753</v>
      </c>
    </row>
    <row r="3088" spans="1:4" x14ac:dyDescent="0.25">
      <c r="A3088" s="16">
        <v>68014</v>
      </c>
      <c r="B3088" s="2" t="s">
        <v>569</v>
      </c>
      <c r="C3088" s="1" t="s">
        <v>754</v>
      </c>
      <c r="D3088" s="1" t="s">
        <v>753</v>
      </c>
    </row>
    <row r="3089" spans="1:4" x14ac:dyDescent="0.25">
      <c r="A3089" s="16">
        <v>68015</v>
      </c>
      <c r="B3089" s="2" t="s">
        <v>570</v>
      </c>
      <c r="C3089" s="1" t="s">
        <v>754</v>
      </c>
      <c r="D3089" s="1" t="s">
        <v>753</v>
      </c>
    </row>
    <row r="3090" spans="1:4" x14ac:dyDescent="0.25">
      <c r="A3090" s="16">
        <v>68016</v>
      </c>
      <c r="B3090" s="2" t="s">
        <v>774</v>
      </c>
      <c r="C3090" s="1" t="s">
        <v>754</v>
      </c>
      <c r="D3090" s="1" t="s">
        <v>753</v>
      </c>
    </row>
    <row r="3091" spans="1:4" x14ac:dyDescent="0.25">
      <c r="A3091" s="16">
        <v>68017</v>
      </c>
      <c r="B3091" s="2" t="s">
        <v>571</v>
      </c>
      <c r="C3091" s="1" t="s">
        <v>754</v>
      </c>
      <c r="D3091" s="1" t="s">
        <v>753</v>
      </c>
    </row>
    <row r="3092" spans="1:4" x14ac:dyDescent="0.25">
      <c r="A3092" s="16">
        <v>68018</v>
      </c>
      <c r="B3092" s="2" t="s">
        <v>572</v>
      </c>
      <c r="C3092" s="1" t="s">
        <v>754</v>
      </c>
      <c r="D3092" s="1" t="s">
        <v>753</v>
      </c>
    </row>
    <row r="3093" spans="1:4" x14ac:dyDescent="0.25">
      <c r="A3093" s="16">
        <v>68019</v>
      </c>
      <c r="B3093" s="2" t="s">
        <v>573</v>
      </c>
      <c r="C3093" s="1" t="s">
        <v>754</v>
      </c>
      <c r="D3093" s="1" t="s">
        <v>753</v>
      </c>
    </row>
    <row r="3094" spans="1:4" x14ac:dyDescent="0.25">
      <c r="A3094" s="16">
        <v>68020</v>
      </c>
      <c r="B3094" s="2" t="s">
        <v>1156</v>
      </c>
      <c r="C3094" s="1" t="s">
        <v>754</v>
      </c>
      <c r="D3094" s="1" t="s">
        <v>753</v>
      </c>
    </row>
    <row r="3095" spans="1:4" x14ac:dyDescent="0.25">
      <c r="A3095" s="16">
        <v>68021</v>
      </c>
      <c r="B3095" s="2" t="s">
        <v>1157</v>
      </c>
      <c r="C3095" s="1" t="s">
        <v>754</v>
      </c>
      <c r="D3095" s="1" t="s">
        <v>753</v>
      </c>
    </row>
    <row r="3096" spans="1:4" x14ac:dyDescent="0.25">
      <c r="A3096" s="16">
        <v>68022</v>
      </c>
      <c r="B3096" s="2" t="s">
        <v>1158</v>
      </c>
      <c r="C3096" s="1" t="s">
        <v>754</v>
      </c>
      <c r="D3096" s="1" t="s">
        <v>753</v>
      </c>
    </row>
    <row r="3097" spans="1:4" x14ac:dyDescent="0.25">
      <c r="A3097" s="16">
        <v>68023</v>
      </c>
      <c r="B3097" s="2" t="s">
        <v>1159</v>
      </c>
      <c r="C3097" s="1" t="s">
        <v>754</v>
      </c>
      <c r="D3097" s="1" t="s">
        <v>753</v>
      </c>
    </row>
    <row r="3098" spans="1:4" x14ac:dyDescent="0.25">
      <c r="A3098" s="16">
        <v>68024</v>
      </c>
      <c r="B3098" s="2" t="s">
        <v>1160</v>
      </c>
      <c r="C3098" s="1" t="s">
        <v>754</v>
      </c>
      <c r="D3098" s="1" t="s">
        <v>753</v>
      </c>
    </row>
    <row r="3099" spans="1:4" x14ac:dyDescent="0.25">
      <c r="A3099" s="16">
        <v>68025</v>
      </c>
      <c r="B3099" s="2" t="s">
        <v>1161</v>
      </c>
      <c r="C3099" s="1" t="s">
        <v>754</v>
      </c>
      <c r="D3099" s="1" t="s">
        <v>753</v>
      </c>
    </row>
    <row r="3100" spans="1:4" x14ac:dyDescent="0.25">
      <c r="A3100" s="16">
        <v>68026</v>
      </c>
      <c r="B3100" s="2" t="s">
        <v>1162</v>
      </c>
      <c r="C3100" s="1" t="s">
        <v>754</v>
      </c>
      <c r="D3100" s="1" t="s">
        <v>753</v>
      </c>
    </row>
    <row r="3101" spans="1:4" x14ac:dyDescent="0.25">
      <c r="A3101" s="16">
        <v>68027</v>
      </c>
      <c r="B3101" s="2" t="s">
        <v>1163</v>
      </c>
      <c r="C3101" s="1" t="s">
        <v>754</v>
      </c>
      <c r="D3101" s="1" t="s">
        <v>753</v>
      </c>
    </row>
    <row r="3102" spans="1:4" x14ac:dyDescent="0.25">
      <c r="A3102" s="16">
        <v>68028</v>
      </c>
      <c r="B3102" s="2" t="s">
        <v>1164</v>
      </c>
      <c r="C3102" s="1" t="s">
        <v>754</v>
      </c>
      <c r="D3102" s="1" t="s">
        <v>753</v>
      </c>
    </row>
    <row r="3103" spans="1:4" x14ac:dyDescent="0.25">
      <c r="A3103" s="16">
        <v>80001</v>
      </c>
      <c r="B3103" s="2" t="s">
        <v>552</v>
      </c>
      <c r="C3103" s="1" t="s">
        <v>749</v>
      </c>
      <c r="D3103" s="1" t="s">
        <v>755</v>
      </c>
    </row>
    <row r="3104" spans="1:4" x14ac:dyDescent="0.25">
      <c r="A3104" s="16">
        <v>80002</v>
      </c>
      <c r="B3104" s="2" t="s">
        <v>2072</v>
      </c>
      <c r="C3104" s="1" t="s">
        <v>754</v>
      </c>
      <c r="D3104" s="1" t="s">
        <v>757</v>
      </c>
    </row>
    <row r="3105" spans="1:4" x14ac:dyDescent="0.25">
      <c r="A3105" s="16">
        <v>80003</v>
      </c>
      <c r="B3105" s="2" t="s">
        <v>1506</v>
      </c>
      <c r="C3105" s="1" t="s">
        <v>750</v>
      </c>
      <c r="D3105" s="1" t="s">
        <v>354</v>
      </c>
    </row>
    <row r="3106" spans="1:4" x14ac:dyDescent="0.25">
      <c r="A3106" s="16">
        <v>80004</v>
      </c>
      <c r="B3106" s="2" t="s">
        <v>986</v>
      </c>
      <c r="C3106" s="1" t="s">
        <v>764</v>
      </c>
      <c r="D3106" s="1" t="s">
        <v>1988</v>
      </c>
    </row>
    <row r="3107" spans="1:4" x14ac:dyDescent="0.25">
      <c r="A3107" s="16">
        <v>80005</v>
      </c>
      <c r="B3107" s="2" t="s">
        <v>3668</v>
      </c>
      <c r="C3107" s="1" t="s">
        <v>749</v>
      </c>
      <c r="D3107" s="1" t="s">
        <v>755</v>
      </c>
    </row>
    <row r="3108" spans="1:4" x14ac:dyDescent="0.25">
      <c r="A3108" s="16">
        <v>80101</v>
      </c>
      <c r="B3108" s="2" t="s">
        <v>554</v>
      </c>
      <c r="C3108" s="1" t="s">
        <v>749</v>
      </c>
      <c r="D3108" s="1" t="s">
        <v>755</v>
      </c>
    </row>
    <row r="3109" spans="1:4" x14ac:dyDescent="0.25">
      <c r="A3109" s="16">
        <v>81101</v>
      </c>
      <c r="B3109" s="2" t="s">
        <v>523</v>
      </c>
      <c r="C3109" s="1" t="s">
        <v>749</v>
      </c>
      <c r="D3109" s="1" t="s">
        <v>757</v>
      </c>
    </row>
    <row r="3110" spans="1:4" x14ac:dyDescent="0.25">
      <c r="A3110" s="16">
        <v>81102</v>
      </c>
      <c r="B3110" s="2" t="s">
        <v>3395</v>
      </c>
      <c r="C3110" s="1" t="s">
        <v>754</v>
      </c>
      <c r="D3110" s="1" t="s">
        <v>757</v>
      </c>
    </row>
    <row r="3111" spans="1:4" x14ac:dyDescent="0.25">
      <c r="A3111" s="16">
        <v>81201</v>
      </c>
      <c r="B3111" s="2" t="s">
        <v>527</v>
      </c>
      <c r="C3111" s="1" t="s">
        <v>749</v>
      </c>
      <c r="D3111" s="1" t="s">
        <v>757</v>
      </c>
    </row>
    <row r="3112" spans="1:4" x14ac:dyDescent="0.25">
      <c r="A3112" s="16">
        <v>81202</v>
      </c>
      <c r="B3112" s="2" t="s">
        <v>1536</v>
      </c>
      <c r="C3112" s="1" t="s">
        <v>750</v>
      </c>
      <c r="D3112" s="1" t="s">
        <v>354</v>
      </c>
    </row>
    <row r="3113" spans="1:4" x14ac:dyDescent="0.25">
      <c r="A3113" s="16">
        <v>81203</v>
      </c>
      <c r="B3113" s="2" t="s">
        <v>534</v>
      </c>
      <c r="C3113" s="1" t="s">
        <v>754</v>
      </c>
      <c r="D3113" s="1" t="s">
        <v>757</v>
      </c>
    </row>
    <row r="3114" spans="1:4" x14ac:dyDescent="0.25">
      <c r="A3114" s="16">
        <v>81301</v>
      </c>
      <c r="B3114" s="2" t="s">
        <v>4311</v>
      </c>
      <c r="C3114" s="1" t="s">
        <v>754</v>
      </c>
      <c r="D3114" s="1" t="s">
        <v>757</v>
      </c>
    </row>
    <row r="3115" spans="1:4" x14ac:dyDescent="0.25">
      <c r="A3115" s="16">
        <v>81401</v>
      </c>
      <c r="B3115" s="2" t="s">
        <v>4363</v>
      </c>
      <c r="C3115" s="1" t="s">
        <v>749</v>
      </c>
      <c r="D3115" s="1" t="s">
        <v>757</v>
      </c>
    </row>
    <row r="3116" spans="1:4" x14ac:dyDescent="0.25">
      <c r="A3116" s="16">
        <v>81402</v>
      </c>
      <c r="B3116" s="2" t="s">
        <v>532</v>
      </c>
      <c r="C3116" s="1" t="s">
        <v>749</v>
      </c>
      <c r="D3116" s="1" t="s">
        <v>757</v>
      </c>
    </row>
    <row r="3117" spans="1:4" x14ac:dyDescent="0.25">
      <c r="A3117" s="16">
        <v>81403</v>
      </c>
      <c r="B3117" s="2" t="s">
        <v>1311</v>
      </c>
      <c r="C3117" s="1" t="s">
        <v>754</v>
      </c>
      <c r="D3117" s="1" t="s">
        <v>757</v>
      </c>
    </row>
    <row r="3118" spans="1:4" x14ac:dyDescent="0.25">
      <c r="A3118" s="16">
        <v>81404</v>
      </c>
      <c r="B3118" s="2" t="s">
        <v>521</v>
      </c>
      <c r="C3118" s="1" t="s">
        <v>749</v>
      </c>
      <c r="D3118" s="1" t="s">
        <v>757</v>
      </c>
    </row>
    <row r="3119" spans="1:4" x14ac:dyDescent="0.25">
      <c r="A3119" s="16">
        <v>81405</v>
      </c>
      <c r="B3119" s="2" t="s">
        <v>2073</v>
      </c>
      <c r="C3119" s="1" t="s">
        <v>754</v>
      </c>
      <c r="D3119" s="1" t="s">
        <v>757</v>
      </c>
    </row>
    <row r="3120" spans="1:4" x14ac:dyDescent="0.25">
      <c r="A3120" s="16">
        <v>81406</v>
      </c>
      <c r="B3120" s="2" t="s">
        <v>1455</v>
      </c>
      <c r="C3120" s="1" t="s">
        <v>766</v>
      </c>
      <c r="D3120" s="1" t="s">
        <v>354</v>
      </c>
    </row>
    <row r="3121" spans="1:4" x14ac:dyDescent="0.25">
      <c r="A3121" s="16">
        <v>81407</v>
      </c>
      <c r="B3121" s="2" t="s">
        <v>1561</v>
      </c>
      <c r="C3121" s="1" t="s">
        <v>750</v>
      </c>
      <c r="D3121" s="1" t="s">
        <v>354</v>
      </c>
    </row>
    <row r="3122" spans="1:4" x14ac:dyDescent="0.25">
      <c r="A3122" s="16">
        <v>81408</v>
      </c>
      <c r="B3122" s="2" t="s">
        <v>541</v>
      </c>
      <c r="C3122" s="1" t="s">
        <v>749</v>
      </c>
      <c r="D3122" s="1" t="s">
        <v>757</v>
      </c>
    </row>
    <row r="3123" spans="1:4" x14ac:dyDescent="0.25">
      <c r="A3123" s="16">
        <v>81409</v>
      </c>
      <c r="B3123" s="2" t="s">
        <v>3181</v>
      </c>
      <c r="C3123" s="1" t="s">
        <v>749</v>
      </c>
      <c r="D3123" s="1" t="s">
        <v>757</v>
      </c>
    </row>
    <row r="3124" spans="1:4" x14ac:dyDescent="0.25">
      <c r="A3124" s="16">
        <v>81410</v>
      </c>
      <c r="B3124" s="2" t="s">
        <v>3259</v>
      </c>
      <c r="C3124" s="1" t="s">
        <v>750</v>
      </c>
      <c r="D3124" s="1" t="s">
        <v>354</v>
      </c>
    </row>
    <row r="3125" spans="1:4" x14ac:dyDescent="0.25">
      <c r="A3125" s="16">
        <v>81411</v>
      </c>
      <c r="B3125" s="2" t="s">
        <v>3669</v>
      </c>
      <c r="C3125" s="1" t="s">
        <v>754</v>
      </c>
      <c r="D3125" s="1" t="s">
        <v>757</v>
      </c>
    </row>
    <row r="3126" spans="1:4" x14ac:dyDescent="0.25">
      <c r="A3126" s="16">
        <v>81412</v>
      </c>
      <c r="B3126" s="2" t="s">
        <v>4472</v>
      </c>
      <c r="C3126" s="1" t="s">
        <v>749</v>
      </c>
      <c r="D3126" s="1" t="s">
        <v>757</v>
      </c>
    </row>
    <row r="3127" spans="1:4" x14ac:dyDescent="0.25">
      <c r="A3127" s="16">
        <v>81501</v>
      </c>
      <c r="B3127" s="2" t="s">
        <v>296</v>
      </c>
      <c r="C3127" s="1" t="s">
        <v>754</v>
      </c>
      <c r="D3127" s="1" t="s">
        <v>757</v>
      </c>
    </row>
    <row r="3128" spans="1:4" x14ac:dyDescent="0.25">
      <c r="A3128" s="16">
        <v>81502</v>
      </c>
      <c r="B3128" s="2" t="s">
        <v>3670</v>
      </c>
      <c r="C3128" s="1" t="s">
        <v>754</v>
      </c>
      <c r="D3128" s="1" t="s">
        <v>757</v>
      </c>
    </row>
    <row r="3129" spans="1:4" x14ac:dyDescent="0.25">
      <c r="A3129" s="16">
        <v>81503</v>
      </c>
      <c r="B3129" s="2" t="s">
        <v>1100</v>
      </c>
      <c r="C3129" s="1" t="s">
        <v>754</v>
      </c>
      <c r="D3129" s="1" t="s">
        <v>757</v>
      </c>
    </row>
    <row r="3130" spans="1:4" x14ac:dyDescent="0.25">
      <c r="A3130" s="16">
        <v>81504</v>
      </c>
      <c r="B3130" s="2" t="s">
        <v>1101</v>
      </c>
      <c r="C3130" s="1" t="s">
        <v>754</v>
      </c>
      <c r="D3130" s="1" t="s">
        <v>757</v>
      </c>
    </row>
    <row r="3131" spans="1:4" x14ac:dyDescent="0.25">
      <c r="A3131" s="16">
        <v>81505</v>
      </c>
      <c r="B3131" s="2" t="s">
        <v>298</v>
      </c>
      <c r="C3131" s="1" t="s">
        <v>754</v>
      </c>
      <c r="D3131" s="1" t="s">
        <v>757</v>
      </c>
    </row>
    <row r="3132" spans="1:4" x14ac:dyDescent="0.25">
      <c r="A3132" s="16">
        <v>81506</v>
      </c>
      <c r="B3132" s="2" t="s">
        <v>302</v>
      </c>
      <c r="C3132" s="1" t="s">
        <v>754</v>
      </c>
      <c r="D3132" s="1" t="s">
        <v>757</v>
      </c>
    </row>
    <row r="3133" spans="1:4" x14ac:dyDescent="0.25">
      <c r="A3133" s="16">
        <v>81507</v>
      </c>
      <c r="B3133" s="2" t="s">
        <v>297</v>
      </c>
      <c r="C3133" s="1" t="s">
        <v>754</v>
      </c>
      <c r="D3133" s="1" t="s">
        <v>757</v>
      </c>
    </row>
    <row r="3134" spans="1:4" x14ac:dyDescent="0.25">
      <c r="A3134" s="16">
        <v>81508</v>
      </c>
      <c r="B3134" s="2" t="s">
        <v>303</v>
      </c>
      <c r="C3134" s="1" t="s">
        <v>754</v>
      </c>
      <c r="D3134" s="1" t="s">
        <v>757</v>
      </c>
    </row>
    <row r="3135" spans="1:4" x14ac:dyDescent="0.25">
      <c r="A3135" s="16">
        <v>81509</v>
      </c>
      <c r="B3135" s="2" t="s">
        <v>987</v>
      </c>
      <c r="C3135" s="1" t="s">
        <v>754</v>
      </c>
      <c r="D3135" s="1" t="s">
        <v>757</v>
      </c>
    </row>
    <row r="3136" spans="1:4" x14ac:dyDescent="0.25">
      <c r="A3136" s="16">
        <v>81510</v>
      </c>
      <c r="B3136" s="2" t="s">
        <v>988</v>
      </c>
      <c r="C3136" s="1" t="s">
        <v>754</v>
      </c>
      <c r="D3136" s="1" t="s">
        <v>757</v>
      </c>
    </row>
    <row r="3137" spans="1:4" x14ac:dyDescent="0.25">
      <c r="A3137" s="16">
        <v>81511</v>
      </c>
      <c r="B3137" s="2" t="s">
        <v>300</v>
      </c>
      <c r="C3137" s="1" t="s">
        <v>754</v>
      </c>
      <c r="D3137" s="1" t="s">
        <v>757</v>
      </c>
    </row>
    <row r="3138" spans="1:4" x14ac:dyDescent="0.25">
      <c r="A3138" s="16">
        <v>81512</v>
      </c>
      <c r="B3138" s="2" t="s">
        <v>299</v>
      </c>
      <c r="C3138" s="1" t="s">
        <v>754</v>
      </c>
      <c r="D3138" s="1" t="s">
        <v>757</v>
      </c>
    </row>
    <row r="3139" spans="1:4" x14ac:dyDescent="0.25">
      <c r="A3139" s="16">
        <v>81513</v>
      </c>
      <c r="B3139" s="2" t="s">
        <v>989</v>
      </c>
      <c r="C3139" s="1" t="s">
        <v>754</v>
      </c>
      <c r="D3139" s="1" t="s">
        <v>757</v>
      </c>
    </row>
    <row r="3140" spans="1:4" x14ac:dyDescent="0.25">
      <c r="A3140" s="16">
        <v>81514</v>
      </c>
      <c r="B3140" s="2" t="s">
        <v>990</v>
      </c>
      <c r="C3140" s="1" t="s">
        <v>754</v>
      </c>
      <c r="D3140" s="1" t="s">
        <v>757</v>
      </c>
    </row>
    <row r="3141" spans="1:4" x14ac:dyDescent="0.25">
      <c r="A3141" s="16">
        <v>81515</v>
      </c>
      <c r="B3141" s="2" t="s">
        <v>301</v>
      </c>
      <c r="C3141" s="1" t="s">
        <v>754</v>
      </c>
      <c r="D3141" s="1" t="s">
        <v>757</v>
      </c>
    </row>
    <row r="3142" spans="1:4" x14ac:dyDescent="0.25">
      <c r="A3142" s="16">
        <v>81516</v>
      </c>
      <c r="B3142" s="2" t="s">
        <v>2394</v>
      </c>
      <c r="C3142" s="1" t="s">
        <v>754</v>
      </c>
      <c r="D3142" s="1" t="s">
        <v>757</v>
      </c>
    </row>
    <row r="3143" spans="1:4" x14ac:dyDescent="0.25">
      <c r="A3143" s="16">
        <v>81517</v>
      </c>
      <c r="B3143" s="2" t="s">
        <v>2334</v>
      </c>
      <c r="C3143" s="1" t="s">
        <v>754</v>
      </c>
      <c r="D3143" s="1" t="s">
        <v>757</v>
      </c>
    </row>
    <row r="3144" spans="1:4" x14ac:dyDescent="0.25">
      <c r="A3144" s="16">
        <v>81518</v>
      </c>
      <c r="B3144" s="2" t="s">
        <v>308</v>
      </c>
      <c r="C3144" s="1" t="s">
        <v>754</v>
      </c>
      <c r="D3144" s="1" t="s">
        <v>757</v>
      </c>
    </row>
    <row r="3145" spans="1:4" x14ac:dyDescent="0.25">
      <c r="A3145" s="16">
        <v>81519</v>
      </c>
      <c r="B3145" s="2" t="s">
        <v>2407</v>
      </c>
      <c r="C3145" s="1" t="s">
        <v>754</v>
      </c>
      <c r="D3145" s="1" t="s">
        <v>757</v>
      </c>
    </row>
    <row r="3146" spans="1:4" x14ac:dyDescent="0.25">
      <c r="A3146" s="16">
        <v>81520</v>
      </c>
      <c r="B3146" s="2" t="s">
        <v>2340</v>
      </c>
      <c r="C3146" s="1" t="s">
        <v>754</v>
      </c>
      <c r="D3146" s="1" t="s">
        <v>757</v>
      </c>
    </row>
    <row r="3147" spans="1:4" x14ac:dyDescent="0.25">
      <c r="A3147" s="16">
        <v>81521</v>
      </c>
      <c r="B3147" s="2" t="s">
        <v>2409</v>
      </c>
      <c r="C3147" s="1" t="s">
        <v>754</v>
      </c>
      <c r="D3147" s="1" t="s">
        <v>757</v>
      </c>
    </row>
    <row r="3148" spans="1:4" x14ac:dyDescent="0.25">
      <c r="A3148" s="16">
        <v>81522</v>
      </c>
      <c r="B3148" s="2" t="s">
        <v>2325</v>
      </c>
      <c r="C3148" s="1" t="s">
        <v>754</v>
      </c>
      <c r="D3148" s="1" t="s">
        <v>757</v>
      </c>
    </row>
    <row r="3149" spans="1:4" x14ac:dyDescent="0.25">
      <c r="A3149" s="16">
        <v>81523</v>
      </c>
      <c r="B3149" s="2" t="s">
        <v>2364</v>
      </c>
      <c r="C3149" s="1" t="s">
        <v>754</v>
      </c>
      <c r="D3149" s="1" t="s">
        <v>757</v>
      </c>
    </row>
    <row r="3150" spans="1:4" x14ac:dyDescent="0.25">
      <c r="A3150" s="16">
        <v>81524</v>
      </c>
      <c r="B3150" s="2" t="s">
        <v>304</v>
      </c>
      <c r="C3150" s="1" t="s">
        <v>754</v>
      </c>
      <c r="D3150" s="1" t="s">
        <v>757</v>
      </c>
    </row>
    <row r="3151" spans="1:4" x14ac:dyDescent="0.25">
      <c r="A3151" s="16">
        <v>81525</v>
      </c>
      <c r="B3151" s="2" t="s">
        <v>991</v>
      </c>
      <c r="C3151" s="1" t="s">
        <v>754</v>
      </c>
      <c r="D3151" s="1" t="s">
        <v>757</v>
      </c>
    </row>
    <row r="3152" spans="1:4" x14ac:dyDescent="0.25">
      <c r="A3152" s="16">
        <v>81526</v>
      </c>
      <c r="B3152" s="2" t="s">
        <v>2397</v>
      </c>
      <c r="C3152" s="1" t="s">
        <v>754</v>
      </c>
      <c r="D3152" s="1" t="s">
        <v>757</v>
      </c>
    </row>
    <row r="3153" spans="1:4" x14ac:dyDescent="0.25">
      <c r="A3153" s="16">
        <v>81527</v>
      </c>
      <c r="B3153" s="2" t="s">
        <v>2335</v>
      </c>
      <c r="C3153" s="1" t="s">
        <v>754</v>
      </c>
      <c r="D3153" s="1" t="s">
        <v>757</v>
      </c>
    </row>
    <row r="3154" spans="1:4" x14ac:dyDescent="0.25">
      <c r="A3154" s="16">
        <v>81528</v>
      </c>
      <c r="B3154" s="2" t="s">
        <v>2333</v>
      </c>
      <c r="C3154" s="1" t="s">
        <v>754</v>
      </c>
      <c r="D3154" s="1" t="s">
        <v>757</v>
      </c>
    </row>
    <row r="3155" spans="1:4" x14ac:dyDescent="0.25">
      <c r="A3155" s="16">
        <v>81529</v>
      </c>
      <c r="B3155" s="2" t="s">
        <v>992</v>
      </c>
      <c r="C3155" s="1" t="s">
        <v>754</v>
      </c>
      <c r="D3155" s="1" t="s">
        <v>757</v>
      </c>
    </row>
    <row r="3156" spans="1:4" x14ac:dyDescent="0.25">
      <c r="A3156" s="16">
        <v>81530</v>
      </c>
      <c r="B3156" s="2" t="s">
        <v>993</v>
      </c>
      <c r="C3156" s="1" t="s">
        <v>754</v>
      </c>
      <c r="D3156" s="1" t="s">
        <v>757</v>
      </c>
    </row>
    <row r="3157" spans="1:4" x14ac:dyDescent="0.25">
      <c r="A3157" s="16">
        <v>81531</v>
      </c>
      <c r="B3157" s="2" t="s">
        <v>2410</v>
      </c>
      <c r="C3157" s="1" t="s">
        <v>754</v>
      </c>
      <c r="D3157" s="1" t="s">
        <v>757</v>
      </c>
    </row>
    <row r="3158" spans="1:4" x14ac:dyDescent="0.25">
      <c r="A3158" s="16">
        <v>81532</v>
      </c>
      <c r="B3158" s="2" t="s">
        <v>2336</v>
      </c>
      <c r="C3158" s="1" t="s">
        <v>754</v>
      </c>
      <c r="D3158" s="1" t="s">
        <v>757</v>
      </c>
    </row>
    <row r="3159" spans="1:4" x14ac:dyDescent="0.25">
      <c r="A3159" s="16">
        <v>81533</v>
      </c>
      <c r="B3159" s="2" t="s">
        <v>2367</v>
      </c>
      <c r="C3159" s="1" t="s">
        <v>754</v>
      </c>
      <c r="D3159" s="1" t="s">
        <v>757</v>
      </c>
    </row>
    <row r="3160" spans="1:4" x14ac:dyDescent="0.25">
      <c r="A3160" s="16">
        <v>81534</v>
      </c>
      <c r="B3160" s="2" t="s">
        <v>2314</v>
      </c>
      <c r="C3160" s="1" t="s">
        <v>754</v>
      </c>
      <c r="D3160" s="1" t="s">
        <v>757</v>
      </c>
    </row>
    <row r="3161" spans="1:4" x14ac:dyDescent="0.25">
      <c r="A3161" s="16">
        <v>81535</v>
      </c>
      <c r="B3161" s="2" t="s">
        <v>2318</v>
      </c>
      <c r="C3161" s="1" t="s">
        <v>754</v>
      </c>
      <c r="D3161" s="1" t="s">
        <v>757</v>
      </c>
    </row>
    <row r="3162" spans="1:4" x14ac:dyDescent="0.25">
      <c r="A3162" s="16">
        <v>81536</v>
      </c>
      <c r="B3162" s="2" t="s">
        <v>2326</v>
      </c>
      <c r="C3162" s="1" t="s">
        <v>754</v>
      </c>
      <c r="D3162" s="1" t="s">
        <v>757</v>
      </c>
    </row>
    <row r="3163" spans="1:4" x14ac:dyDescent="0.25">
      <c r="A3163" s="16">
        <v>81537</v>
      </c>
      <c r="B3163" s="2" t="s">
        <v>2365</v>
      </c>
      <c r="C3163" s="1" t="s">
        <v>754</v>
      </c>
      <c r="D3163" s="1" t="s">
        <v>757</v>
      </c>
    </row>
    <row r="3164" spans="1:4" x14ac:dyDescent="0.25">
      <c r="A3164" s="16">
        <v>81538</v>
      </c>
      <c r="B3164" s="2" t="s">
        <v>2306</v>
      </c>
      <c r="C3164" s="1" t="s">
        <v>754</v>
      </c>
      <c r="D3164" s="1" t="s">
        <v>757</v>
      </c>
    </row>
    <row r="3165" spans="1:4" x14ac:dyDescent="0.25">
      <c r="A3165" s="16">
        <v>81539</v>
      </c>
      <c r="B3165" s="2" t="s">
        <v>994</v>
      </c>
      <c r="C3165" s="1" t="s">
        <v>754</v>
      </c>
      <c r="D3165" s="1" t="s">
        <v>757</v>
      </c>
    </row>
    <row r="3166" spans="1:4" x14ac:dyDescent="0.25">
      <c r="A3166" s="16">
        <v>81540</v>
      </c>
      <c r="B3166" s="2" t="s">
        <v>2355</v>
      </c>
      <c r="C3166" s="1" t="s">
        <v>754</v>
      </c>
      <c r="D3166" s="1" t="s">
        <v>757</v>
      </c>
    </row>
    <row r="3167" spans="1:4" x14ac:dyDescent="0.25">
      <c r="A3167" s="16">
        <v>81541</v>
      </c>
      <c r="B3167" s="2" t="s">
        <v>2310</v>
      </c>
      <c r="C3167" s="1" t="s">
        <v>754</v>
      </c>
      <c r="D3167" s="1" t="s">
        <v>757</v>
      </c>
    </row>
    <row r="3168" spans="1:4" x14ac:dyDescent="0.25">
      <c r="A3168" s="16">
        <v>81542</v>
      </c>
      <c r="B3168" s="2" t="s">
        <v>2356</v>
      </c>
      <c r="C3168" s="1" t="s">
        <v>754</v>
      </c>
      <c r="D3168" s="1" t="s">
        <v>757</v>
      </c>
    </row>
    <row r="3169" spans="1:4" x14ac:dyDescent="0.25">
      <c r="A3169" s="16">
        <v>81543</v>
      </c>
      <c r="B3169" s="2" t="s">
        <v>2405</v>
      </c>
      <c r="C3169" s="1" t="s">
        <v>754</v>
      </c>
      <c r="D3169" s="1" t="s">
        <v>757</v>
      </c>
    </row>
    <row r="3170" spans="1:4" x14ac:dyDescent="0.25">
      <c r="A3170" s="16">
        <v>81544</v>
      </c>
      <c r="B3170" s="2" t="s">
        <v>2308</v>
      </c>
      <c r="C3170" s="1" t="s">
        <v>754</v>
      </c>
      <c r="D3170" s="1" t="s">
        <v>757</v>
      </c>
    </row>
    <row r="3171" spans="1:4" x14ac:dyDescent="0.25">
      <c r="A3171" s="16">
        <v>81545</v>
      </c>
      <c r="B3171" s="2" t="s">
        <v>2369</v>
      </c>
      <c r="C3171" s="1" t="s">
        <v>754</v>
      </c>
      <c r="D3171" s="1" t="s">
        <v>757</v>
      </c>
    </row>
    <row r="3172" spans="1:4" x14ac:dyDescent="0.25">
      <c r="A3172" s="16">
        <v>81546</v>
      </c>
      <c r="B3172" s="2" t="s">
        <v>4364</v>
      </c>
      <c r="C3172" s="1" t="s">
        <v>754</v>
      </c>
      <c r="D3172" s="1" t="s">
        <v>757</v>
      </c>
    </row>
    <row r="3173" spans="1:4" x14ac:dyDescent="0.25">
      <c r="A3173" s="16">
        <v>81547</v>
      </c>
      <c r="B3173" s="2" t="s">
        <v>2339</v>
      </c>
      <c r="C3173" s="1" t="s">
        <v>754</v>
      </c>
      <c r="D3173" s="1" t="s">
        <v>757</v>
      </c>
    </row>
    <row r="3174" spans="1:4" x14ac:dyDescent="0.25">
      <c r="A3174" s="16">
        <v>81548</v>
      </c>
      <c r="B3174" s="2" t="s">
        <v>2354</v>
      </c>
      <c r="C3174" s="1" t="s">
        <v>754</v>
      </c>
      <c r="D3174" s="1" t="s">
        <v>757</v>
      </c>
    </row>
    <row r="3175" spans="1:4" x14ac:dyDescent="0.25">
      <c r="A3175" s="16">
        <v>81549</v>
      </c>
      <c r="B3175" s="2" t="s">
        <v>307</v>
      </c>
      <c r="C3175" s="1" t="s">
        <v>754</v>
      </c>
      <c r="D3175" s="1" t="s">
        <v>757</v>
      </c>
    </row>
    <row r="3176" spans="1:4" x14ac:dyDescent="0.25">
      <c r="A3176" s="16">
        <v>81550</v>
      </c>
      <c r="B3176" s="2" t="s">
        <v>2315</v>
      </c>
      <c r="C3176" s="1" t="s">
        <v>754</v>
      </c>
      <c r="D3176" s="1" t="s">
        <v>757</v>
      </c>
    </row>
    <row r="3177" spans="1:4" x14ac:dyDescent="0.25">
      <c r="A3177" s="16">
        <v>81551</v>
      </c>
      <c r="B3177" s="2" t="s">
        <v>305</v>
      </c>
      <c r="C3177" s="1" t="s">
        <v>754</v>
      </c>
      <c r="D3177" s="1" t="s">
        <v>757</v>
      </c>
    </row>
    <row r="3178" spans="1:4" x14ac:dyDescent="0.25">
      <c r="A3178" s="16">
        <v>81552</v>
      </c>
      <c r="B3178" s="2" t="s">
        <v>2327</v>
      </c>
      <c r="C3178" s="1" t="s">
        <v>754</v>
      </c>
      <c r="D3178" s="1" t="s">
        <v>757</v>
      </c>
    </row>
    <row r="3179" spans="1:4" x14ac:dyDescent="0.25">
      <c r="A3179" s="16">
        <v>81553</v>
      </c>
      <c r="B3179" s="2" t="s">
        <v>2324</v>
      </c>
      <c r="C3179" s="1" t="s">
        <v>754</v>
      </c>
      <c r="D3179" s="1" t="s">
        <v>757</v>
      </c>
    </row>
    <row r="3180" spans="1:4" x14ac:dyDescent="0.25">
      <c r="A3180" s="16">
        <v>81554</v>
      </c>
      <c r="B3180" s="2" t="s">
        <v>2337</v>
      </c>
      <c r="C3180" s="1" t="s">
        <v>754</v>
      </c>
      <c r="D3180" s="1" t="s">
        <v>757</v>
      </c>
    </row>
    <row r="3181" spans="1:4" x14ac:dyDescent="0.25">
      <c r="A3181" s="16">
        <v>81555</v>
      </c>
      <c r="B3181" s="2" t="s">
        <v>2401</v>
      </c>
      <c r="C3181" s="1" t="s">
        <v>754</v>
      </c>
      <c r="D3181" s="1" t="s">
        <v>757</v>
      </c>
    </row>
    <row r="3182" spans="1:4" x14ac:dyDescent="0.25">
      <c r="A3182" s="16">
        <v>81556</v>
      </c>
      <c r="B3182" s="2" t="s">
        <v>995</v>
      </c>
      <c r="C3182" s="13" t="s">
        <v>754</v>
      </c>
      <c r="D3182" s="1" t="s">
        <v>757</v>
      </c>
    </row>
    <row r="3183" spans="1:4" x14ac:dyDescent="0.25">
      <c r="A3183" s="16">
        <v>81557</v>
      </c>
      <c r="B3183" s="2" t="s">
        <v>2330</v>
      </c>
      <c r="C3183" s="13" t="s">
        <v>754</v>
      </c>
      <c r="D3183" s="1" t="s">
        <v>757</v>
      </c>
    </row>
    <row r="3184" spans="1:4" x14ac:dyDescent="0.25">
      <c r="A3184" s="16">
        <v>81558</v>
      </c>
      <c r="B3184" s="2" t="s">
        <v>2366</v>
      </c>
      <c r="C3184" s="13" t="s">
        <v>754</v>
      </c>
      <c r="D3184" s="1" t="s">
        <v>757</v>
      </c>
    </row>
    <row r="3185" spans="1:4" x14ac:dyDescent="0.25">
      <c r="A3185" s="16">
        <v>81559</v>
      </c>
      <c r="B3185" s="2" t="s">
        <v>2411</v>
      </c>
      <c r="C3185" s="13" t="s">
        <v>754</v>
      </c>
      <c r="D3185" s="1" t="s">
        <v>757</v>
      </c>
    </row>
    <row r="3186" spans="1:4" x14ac:dyDescent="0.25">
      <c r="A3186" s="16">
        <v>81560</v>
      </c>
      <c r="B3186" s="2" t="s">
        <v>996</v>
      </c>
      <c r="C3186" s="13" t="s">
        <v>754</v>
      </c>
      <c r="D3186" s="1" t="s">
        <v>757</v>
      </c>
    </row>
    <row r="3187" spans="1:4" x14ac:dyDescent="0.25">
      <c r="A3187" s="16">
        <v>81561</v>
      </c>
      <c r="B3187" s="2" t="s">
        <v>2319</v>
      </c>
      <c r="C3187" s="13" t="s">
        <v>754</v>
      </c>
      <c r="D3187" s="1" t="s">
        <v>757</v>
      </c>
    </row>
    <row r="3188" spans="1:4" x14ac:dyDescent="0.25">
      <c r="A3188" s="16">
        <v>81562</v>
      </c>
      <c r="B3188" s="2" t="s">
        <v>2329</v>
      </c>
      <c r="C3188" s="13" t="s">
        <v>754</v>
      </c>
      <c r="D3188" s="1" t="s">
        <v>757</v>
      </c>
    </row>
    <row r="3189" spans="1:4" x14ac:dyDescent="0.25">
      <c r="A3189" s="16">
        <v>81563</v>
      </c>
      <c r="B3189" s="2" t="s">
        <v>2395</v>
      </c>
      <c r="C3189" s="13" t="s">
        <v>754</v>
      </c>
      <c r="D3189" s="1" t="s">
        <v>757</v>
      </c>
    </row>
    <row r="3190" spans="1:4" x14ac:dyDescent="0.25">
      <c r="A3190" s="16">
        <v>81564</v>
      </c>
      <c r="B3190" s="2" t="s">
        <v>2406</v>
      </c>
      <c r="C3190" s="13" t="s">
        <v>754</v>
      </c>
      <c r="D3190" s="1" t="s">
        <v>757</v>
      </c>
    </row>
    <row r="3191" spans="1:4" x14ac:dyDescent="0.25">
      <c r="A3191" s="16">
        <v>81565</v>
      </c>
      <c r="B3191" s="2" t="s">
        <v>2309</v>
      </c>
      <c r="C3191" s="13" t="s">
        <v>754</v>
      </c>
      <c r="D3191" s="1" t="s">
        <v>757</v>
      </c>
    </row>
    <row r="3192" spans="1:4" x14ac:dyDescent="0.25">
      <c r="A3192" s="16">
        <v>81566</v>
      </c>
      <c r="B3192" s="2" t="s">
        <v>2320</v>
      </c>
      <c r="C3192" s="13" t="s">
        <v>754</v>
      </c>
      <c r="D3192" s="1" t="s">
        <v>757</v>
      </c>
    </row>
    <row r="3193" spans="1:4" x14ac:dyDescent="0.25">
      <c r="A3193" s="16">
        <v>81567</v>
      </c>
      <c r="B3193" s="2" t="s">
        <v>2403</v>
      </c>
      <c r="C3193" s="13" t="s">
        <v>754</v>
      </c>
      <c r="D3193" s="1" t="s">
        <v>757</v>
      </c>
    </row>
    <row r="3194" spans="1:4" x14ac:dyDescent="0.25">
      <c r="A3194" s="16">
        <v>81568</v>
      </c>
      <c r="B3194" s="2" t="s">
        <v>2402</v>
      </c>
      <c r="C3194" s="13" t="s">
        <v>754</v>
      </c>
      <c r="D3194" s="1" t="s">
        <v>757</v>
      </c>
    </row>
    <row r="3195" spans="1:4" x14ac:dyDescent="0.25">
      <c r="A3195" s="16">
        <v>81569</v>
      </c>
      <c r="B3195" s="2" t="s">
        <v>2352</v>
      </c>
      <c r="C3195" s="13" t="s">
        <v>754</v>
      </c>
      <c r="D3195" s="1" t="s">
        <v>757</v>
      </c>
    </row>
    <row r="3196" spans="1:4" x14ac:dyDescent="0.25">
      <c r="A3196" s="16">
        <v>81570</v>
      </c>
      <c r="B3196" s="2" t="s">
        <v>2357</v>
      </c>
      <c r="C3196" s="13" t="s">
        <v>754</v>
      </c>
      <c r="D3196" s="1" t="s">
        <v>757</v>
      </c>
    </row>
    <row r="3197" spans="1:4" x14ac:dyDescent="0.25">
      <c r="A3197" s="16">
        <v>81571</v>
      </c>
      <c r="B3197" s="2" t="s">
        <v>810</v>
      </c>
      <c r="C3197" s="13" t="s">
        <v>754</v>
      </c>
      <c r="D3197" s="1" t="s">
        <v>757</v>
      </c>
    </row>
    <row r="3198" spans="1:4" x14ac:dyDescent="0.25">
      <c r="A3198" s="16">
        <v>81572</v>
      </c>
      <c r="B3198" s="2" t="s">
        <v>2331</v>
      </c>
      <c r="C3198" s="13" t="s">
        <v>754</v>
      </c>
      <c r="D3198" s="1" t="s">
        <v>757</v>
      </c>
    </row>
    <row r="3199" spans="1:4" x14ac:dyDescent="0.25">
      <c r="A3199" s="16">
        <v>81573</v>
      </c>
      <c r="B3199" s="2" t="s">
        <v>2368</v>
      </c>
      <c r="C3199" s="13" t="s">
        <v>754</v>
      </c>
      <c r="D3199" s="1" t="s">
        <v>757</v>
      </c>
    </row>
    <row r="3200" spans="1:4" x14ac:dyDescent="0.25">
      <c r="A3200" s="16">
        <v>81574</v>
      </c>
      <c r="B3200" s="2" t="s">
        <v>2341</v>
      </c>
      <c r="C3200" s="13" t="s">
        <v>754</v>
      </c>
      <c r="D3200" s="1" t="s">
        <v>757</v>
      </c>
    </row>
    <row r="3201" spans="1:4" x14ac:dyDescent="0.25">
      <c r="A3201" s="16">
        <v>81575</v>
      </c>
      <c r="B3201" s="2" t="s">
        <v>2358</v>
      </c>
      <c r="C3201" s="13" t="s">
        <v>754</v>
      </c>
      <c r="D3201" s="1" t="s">
        <v>757</v>
      </c>
    </row>
    <row r="3202" spans="1:4" x14ac:dyDescent="0.25">
      <c r="A3202" s="16">
        <v>81576</v>
      </c>
      <c r="B3202" s="2" t="s">
        <v>2399</v>
      </c>
      <c r="C3202" s="13" t="s">
        <v>754</v>
      </c>
      <c r="D3202" s="1" t="s">
        <v>757</v>
      </c>
    </row>
    <row r="3203" spans="1:4" x14ac:dyDescent="0.25">
      <c r="A3203" s="16">
        <v>81577</v>
      </c>
      <c r="B3203" s="2" t="s">
        <v>2311</v>
      </c>
      <c r="C3203" s="13" t="s">
        <v>754</v>
      </c>
      <c r="D3203" s="1" t="s">
        <v>757</v>
      </c>
    </row>
    <row r="3204" spans="1:4" x14ac:dyDescent="0.25">
      <c r="A3204" s="16">
        <v>81578</v>
      </c>
      <c r="B3204" s="2" t="s">
        <v>2353</v>
      </c>
      <c r="C3204" s="13" t="s">
        <v>754</v>
      </c>
      <c r="D3204" s="1" t="s">
        <v>757</v>
      </c>
    </row>
    <row r="3205" spans="1:4" x14ac:dyDescent="0.25">
      <c r="A3205" s="16">
        <v>81579</v>
      </c>
      <c r="B3205" s="2" t="s">
        <v>997</v>
      </c>
      <c r="C3205" s="13" t="s">
        <v>754</v>
      </c>
      <c r="D3205" s="1" t="s">
        <v>757</v>
      </c>
    </row>
    <row r="3206" spans="1:4" x14ac:dyDescent="0.25">
      <c r="A3206" s="16">
        <v>81580</v>
      </c>
      <c r="B3206" s="2" t="s">
        <v>998</v>
      </c>
      <c r="C3206" s="13" t="s">
        <v>754</v>
      </c>
      <c r="D3206" s="1" t="s">
        <v>757</v>
      </c>
    </row>
    <row r="3207" spans="1:4" x14ac:dyDescent="0.25">
      <c r="A3207" s="16">
        <v>81581</v>
      </c>
      <c r="B3207" s="2" t="s">
        <v>2328</v>
      </c>
      <c r="C3207" s="13" t="s">
        <v>754</v>
      </c>
      <c r="D3207" s="1" t="s">
        <v>757</v>
      </c>
    </row>
    <row r="3208" spans="1:4" x14ac:dyDescent="0.25">
      <c r="A3208" s="16">
        <v>81582</v>
      </c>
      <c r="B3208" s="2" t="s">
        <v>2400</v>
      </c>
      <c r="C3208" s="13" t="s">
        <v>754</v>
      </c>
      <c r="D3208" s="1" t="s">
        <v>757</v>
      </c>
    </row>
    <row r="3209" spans="1:4" x14ac:dyDescent="0.25">
      <c r="A3209" s="16">
        <v>81583</v>
      </c>
      <c r="B3209" s="2" t="s">
        <v>2338</v>
      </c>
      <c r="C3209" s="13" t="s">
        <v>754</v>
      </c>
      <c r="D3209" s="1" t="s">
        <v>757</v>
      </c>
    </row>
    <row r="3210" spans="1:4" x14ac:dyDescent="0.25">
      <c r="A3210" s="16">
        <v>81584</v>
      </c>
      <c r="B3210" s="2" t="s">
        <v>2408</v>
      </c>
      <c r="C3210" s="13" t="s">
        <v>754</v>
      </c>
      <c r="D3210" s="1" t="s">
        <v>757</v>
      </c>
    </row>
    <row r="3211" spans="1:4" x14ac:dyDescent="0.25">
      <c r="A3211" s="16">
        <v>81585</v>
      </c>
      <c r="B3211" s="2" t="s">
        <v>2321</v>
      </c>
      <c r="C3211" s="13" t="s">
        <v>754</v>
      </c>
      <c r="D3211" s="1" t="s">
        <v>757</v>
      </c>
    </row>
    <row r="3212" spans="1:4" x14ac:dyDescent="0.25">
      <c r="A3212" s="16">
        <v>81586</v>
      </c>
      <c r="B3212" s="2" t="s">
        <v>999</v>
      </c>
      <c r="C3212" s="13" t="s">
        <v>754</v>
      </c>
      <c r="D3212" s="1" t="s">
        <v>757</v>
      </c>
    </row>
    <row r="3213" spans="1:4" x14ac:dyDescent="0.25">
      <c r="A3213" s="16">
        <v>81587</v>
      </c>
      <c r="B3213" s="2" t="s">
        <v>2313</v>
      </c>
      <c r="C3213" s="13" t="s">
        <v>754</v>
      </c>
      <c r="D3213" s="1" t="s">
        <v>757</v>
      </c>
    </row>
    <row r="3214" spans="1:4" x14ac:dyDescent="0.25">
      <c r="A3214" s="16">
        <v>81588</v>
      </c>
      <c r="B3214" s="2" t="s">
        <v>2312</v>
      </c>
      <c r="C3214" s="13" t="s">
        <v>754</v>
      </c>
      <c r="D3214" s="1" t="s">
        <v>757</v>
      </c>
    </row>
    <row r="3215" spans="1:4" x14ac:dyDescent="0.25">
      <c r="A3215" s="16">
        <v>81589</v>
      </c>
      <c r="B3215" s="2" t="s">
        <v>2351</v>
      </c>
      <c r="C3215" s="13" t="s">
        <v>754</v>
      </c>
      <c r="D3215" s="1" t="s">
        <v>757</v>
      </c>
    </row>
    <row r="3216" spans="1:4" x14ac:dyDescent="0.25">
      <c r="A3216" s="16">
        <v>81590</v>
      </c>
      <c r="B3216" s="2" t="s">
        <v>2360</v>
      </c>
      <c r="C3216" s="13" t="s">
        <v>754</v>
      </c>
      <c r="D3216" s="1" t="s">
        <v>757</v>
      </c>
    </row>
    <row r="3217" spans="1:4" x14ac:dyDescent="0.25">
      <c r="A3217" s="16">
        <v>81591</v>
      </c>
      <c r="B3217" s="2" t="s">
        <v>2396</v>
      </c>
      <c r="C3217" s="13" t="s">
        <v>754</v>
      </c>
      <c r="D3217" s="1" t="s">
        <v>757</v>
      </c>
    </row>
    <row r="3218" spans="1:4" x14ac:dyDescent="0.25">
      <c r="A3218" s="16">
        <v>81592</v>
      </c>
      <c r="B3218" s="2" t="s">
        <v>2404</v>
      </c>
      <c r="C3218" s="13" t="s">
        <v>754</v>
      </c>
      <c r="D3218" s="1" t="s">
        <v>757</v>
      </c>
    </row>
    <row r="3219" spans="1:4" x14ac:dyDescent="0.25">
      <c r="A3219" s="16">
        <v>81593</v>
      </c>
      <c r="B3219" s="2" t="s">
        <v>306</v>
      </c>
      <c r="C3219" s="13" t="s">
        <v>754</v>
      </c>
      <c r="D3219" s="1" t="s">
        <v>757</v>
      </c>
    </row>
    <row r="3220" spans="1:4" x14ac:dyDescent="0.25">
      <c r="A3220" s="16">
        <v>81594</v>
      </c>
      <c r="B3220" s="2" t="s">
        <v>2359</v>
      </c>
      <c r="C3220" s="13" t="s">
        <v>754</v>
      </c>
      <c r="D3220" s="1" t="s">
        <v>757</v>
      </c>
    </row>
    <row r="3221" spans="1:4" x14ac:dyDescent="0.25">
      <c r="A3221" s="16">
        <v>81595</v>
      </c>
      <c r="B3221" s="2" t="s">
        <v>2398</v>
      </c>
      <c r="C3221" s="13" t="s">
        <v>754</v>
      </c>
      <c r="D3221" s="1" t="s">
        <v>757</v>
      </c>
    </row>
    <row r="3222" spans="1:4" x14ac:dyDescent="0.25">
      <c r="A3222" s="16">
        <v>81596</v>
      </c>
      <c r="B3222" s="2" t="s">
        <v>2412</v>
      </c>
      <c r="C3222" s="13" t="s">
        <v>754</v>
      </c>
      <c r="D3222" s="1" t="s">
        <v>757</v>
      </c>
    </row>
    <row r="3223" spans="1:4" x14ac:dyDescent="0.25">
      <c r="A3223" s="16">
        <v>81597</v>
      </c>
      <c r="B3223" s="2" t="s">
        <v>2350</v>
      </c>
      <c r="C3223" s="13" t="s">
        <v>754</v>
      </c>
      <c r="D3223" s="1" t="s">
        <v>757</v>
      </c>
    </row>
    <row r="3224" spans="1:4" x14ac:dyDescent="0.25">
      <c r="A3224" s="16">
        <v>81598</v>
      </c>
      <c r="B3224" s="2" t="s">
        <v>2363</v>
      </c>
      <c r="C3224" s="13" t="s">
        <v>754</v>
      </c>
      <c r="D3224" s="1" t="s">
        <v>757</v>
      </c>
    </row>
    <row r="3225" spans="1:4" x14ac:dyDescent="0.25">
      <c r="A3225" s="16">
        <v>81599</v>
      </c>
      <c r="B3225" s="2" t="s">
        <v>2317</v>
      </c>
      <c r="C3225" s="13" t="s">
        <v>754</v>
      </c>
      <c r="D3225" s="1" t="s">
        <v>757</v>
      </c>
    </row>
    <row r="3226" spans="1:4" x14ac:dyDescent="0.25">
      <c r="A3226" s="16">
        <v>81600</v>
      </c>
      <c r="B3226" s="2" t="s">
        <v>2361</v>
      </c>
      <c r="C3226" s="13" t="s">
        <v>754</v>
      </c>
      <c r="D3226" s="1" t="s">
        <v>757</v>
      </c>
    </row>
    <row r="3227" spans="1:4" x14ac:dyDescent="0.25">
      <c r="A3227" s="16">
        <v>81601</v>
      </c>
      <c r="B3227" s="2" t="s">
        <v>1000</v>
      </c>
      <c r="C3227" s="13" t="s">
        <v>754</v>
      </c>
      <c r="D3227" s="1" t="s">
        <v>757</v>
      </c>
    </row>
    <row r="3228" spans="1:4" x14ac:dyDescent="0.25">
      <c r="A3228" s="16">
        <v>81602</v>
      </c>
      <c r="B3228" s="2" t="s">
        <v>2322</v>
      </c>
      <c r="C3228" s="13" t="s">
        <v>754</v>
      </c>
      <c r="D3228" s="1" t="s">
        <v>757</v>
      </c>
    </row>
    <row r="3229" spans="1:4" x14ac:dyDescent="0.25">
      <c r="A3229" s="16">
        <v>81603</v>
      </c>
      <c r="B3229" s="2" t="s">
        <v>2332</v>
      </c>
      <c r="C3229" s="13" t="s">
        <v>754</v>
      </c>
      <c r="D3229" s="1" t="s">
        <v>757</v>
      </c>
    </row>
    <row r="3230" spans="1:4" x14ac:dyDescent="0.25">
      <c r="A3230" s="16">
        <v>81604</v>
      </c>
      <c r="B3230" s="2" t="s">
        <v>2342</v>
      </c>
      <c r="C3230" s="13" t="s">
        <v>754</v>
      </c>
      <c r="D3230" s="1" t="s">
        <v>757</v>
      </c>
    </row>
    <row r="3231" spans="1:4" x14ac:dyDescent="0.25">
      <c r="A3231" s="16">
        <v>81605</v>
      </c>
      <c r="B3231" s="2" t="s">
        <v>2323</v>
      </c>
      <c r="C3231" s="13" t="s">
        <v>754</v>
      </c>
      <c r="D3231" s="1" t="s">
        <v>757</v>
      </c>
    </row>
    <row r="3232" spans="1:4" x14ac:dyDescent="0.25">
      <c r="A3232" s="16">
        <v>81606</v>
      </c>
      <c r="B3232" s="2" t="s">
        <v>2316</v>
      </c>
      <c r="C3232" s="13" t="s">
        <v>754</v>
      </c>
      <c r="D3232" s="1" t="s">
        <v>757</v>
      </c>
    </row>
    <row r="3233" spans="1:4" x14ac:dyDescent="0.25">
      <c r="A3233" s="16">
        <v>81607</v>
      </c>
      <c r="B3233" s="2" t="s">
        <v>2362</v>
      </c>
      <c r="C3233" s="13" t="s">
        <v>754</v>
      </c>
      <c r="D3233" s="1" t="s">
        <v>757</v>
      </c>
    </row>
    <row r="3234" spans="1:4" x14ac:dyDescent="0.25">
      <c r="A3234" s="16">
        <v>81608</v>
      </c>
      <c r="B3234" s="2" t="s">
        <v>2413</v>
      </c>
      <c r="C3234" s="13" t="s">
        <v>754</v>
      </c>
      <c r="D3234" s="1" t="s">
        <v>757</v>
      </c>
    </row>
    <row r="3235" spans="1:4" x14ac:dyDescent="0.25">
      <c r="A3235" s="16">
        <v>81609</v>
      </c>
      <c r="B3235" s="2" t="s">
        <v>2414</v>
      </c>
      <c r="C3235" s="13" t="s">
        <v>754</v>
      </c>
      <c r="D3235" s="1" t="s">
        <v>757</v>
      </c>
    </row>
    <row r="3236" spans="1:4" x14ac:dyDescent="0.25">
      <c r="A3236" s="16">
        <v>81610</v>
      </c>
      <c r="B3236" s="2" t="s">
        <v>1001</v>
      </c>
      <c r="C3236" s="13" t="s">
        <v>754</v>
      </c>
      <c r="D3236" s="1" t="s">
        <v>757</v>
      </c>
    </row>
    <row r="3237" spans="1:4" x14ac:dyDescent="0.25">
      <c r="A3237" s="16">
        <v>81611</v>
      </c>
      <c r="B3237" s="2" t="s">
        <v>2415</v>
      </c>
      <c r="C3237" s="13" t="s">
        <v>754</v>
      </c>
      <c r="D3237" s="1" t="s">
        <v>757</v>
      </c>
    </row>
    <row r="3238" spans="1:4" x14ac:dyDescent="0.25">
      <c r="A3238" s="16">
        <v>81612</v>
      </c>
      <c r="B3238" s="2" t="s">
        <v>2416</v>
      </c>
      <c r="C3238" s="13" t="s">
        <v>754</v>
      </c>
      <c r="D3238" s="1" t="s">
        <v>757</v>
      </c>
    </row>
    <row r="3239" spans="1:4" x14ac:dyDescent="0.25">
      <c r="A3239" s="16">
        <v>81613</v>
      </c>
      <c r="B3239" s="2" t="s">
        <v>1425</v>
      </c>
      <c r="C3239" s="13" t="s">
        <v>754</v>
      </c>
      <c r="D3239" s="1" t="s">
        <v>757</v>
      </c>
    </row>
    <row r="3240" spans="1:4" x14ac:dyDescent="0.25">
      <c r="A3240" s="16">
        <v>81614</v>
      </c>
      <c r="B3240" s="2" t="s">
        <v>811</v>
      </c>
      <c r="C3240" s="13" t="s">
        <v>754</v>
      </c>
      <c r="D3240" s="1" t="s">
        <v>757</v>
      </c>
    </row>
    <row r="3241" spans="1:4" x14ac:dyDescent="0.25">
      <c r="A3241" s="16">
        <v>81615</v>
      </c>
      <c r="B3241" s="2" t="s">
        <v>812</v>
      </c>
      <c r="C3241" s="13" t="s">
        <v>754</v>
      </c>
      <c r="D3241" s="1" t="s">
        <v>757</v>
      </c>
    </row>
    <row r="3242" spans="1:4" x14ac:dyDescent="0.25">
      <c r="A3242" s="16">
        <v>81616</v>
      </c>
      <c r="B3242" s="2" t="s">
        <v>813</v>
      </c>
      <c r="C3242" s="13" t="s">
        <v>754</v>
      </c>
      <c r="D3242" s="1" t="s">
        <v>757</v>
      </c>
    </row>
    <row r="3243" spans="1:4" x14ac:dyDescent="0.25">
      <c r="A3243" s="16">
        <v>81617</v>
      </c>
      <c r="B3243" s="2" t="s">
        <v>814</v>
      </c>
      <c r="C3243" s="13" t="s">
        <v>754</v>
      </c>
      <c r="D3243" s="1" t="s">
        <v>757</v>
      </c>
    </row>
    <row r="3244" spans="1:4" x14ac:dyDescent="0.25">
      <c r="A3244" s="16">
        <v>81618</v>
      </c>
      <c r="B3244" s="2" t="s">
        <v>853</v>
      </c>
      <c r="C3244" s="13" t="s">
        <v>754</v>
      </c>
      <c r="D3244" s="1" t="s">
        <v>757</v>
      </c>
    </row>
    <row r="3245" spans="1:4" x14ac:dyDescent="0.25">
      <c r="A3245" s="16">
        <v>81619</v>
      </c>
      <c r="B3245" s="2" t="s">
        <v>854</v>
      </c>
      <c r="C3245" s="13" t="s">
        <v>754</v>
      </c>
      <c r="D3245" s="1" t="s">
        <v>757</v>
      </c>
    </row>
    <row r="3246" spans="1:4" x14ac:dyDescent="0.25">
      <c r="A3246" s="16">
        <v>81620</v>
      </c>
      <c r="B3246" s="2" t="s">
        <v>855</v>
      </c>
      <c r="C3246" s="13" t="s">
        <v>754</v>
      </c>
      <c r="D3246" s="1" t="s">
        <v>757</v>
      </c>
    </row>
    <row r="3247" spans="1:4" x14ac:dyDescent="0.25">
      <c r="A3247" s="16">
        <v>81621</v>
      </c>
      <c r="B3247" s="2" t="s">
        <v>856</v>
      </c>
      <c r="C3247" s="13" t="s">
        <v>754</v>
      </c>
      <c r="D3247" s="1" t="s">
        <v>757</v>
      </c>
    </row>
    <row r="3248" spans="1:4" x14ac:dyDescent="0.25">
      <c r="A3248" s="16">
        <v>81622</v>
      </c>
      <c r="B3248" s="2" t="s">
        <v>857</v>
      </c>
      <c r="C3248" s="13" t="s">
        <v>754</v>
      </c>
      <c r="D3248" s="1" t="s">
        <v>757</v>
      </c>
    </row>
    <row r="3249" spans="1:4" x14ac:dyDescent="0.25">
      <c r="A3249" s="16">
        <v>81623</v>
      </c>
      <c r="B3249" s="2" t="s">
        <v>858</v>
      </c>
      <c r="C3249" s="13" t="s">
        <v>754</v>
      </c>
      <c r="D3249" s="1" t="s">
        <v>757</v>
      </c>
    </row>
    <row r="3250" spans="1:4" x14ac:dyDescent="0.25">
      <c r="A3250" s="16">
        <v>81624</v>
      </c>
      <c r="B3250" s="2" t="s">
        <v>859</v>
      </c>
      <c r="C3250" s="13" t="s">
        <v>754</v>
      </c>
      <c r="D3250" s="1" t="s">
        <v>757</v>
      </c>
    </row>
    <row r="3251" spans="1:4" x14ac:dyDescent="0.25">
      <c r="A3251" s="16">
        <v>81625</v>
      </c>
      <c r="B3251" s="2" t="s">
        <v>860</v>
      </c>
      <c r="C3251" s="13" t="s">
        <v>754</v>
      </c>
      <c r="D3251" s="1" t="s">
        <v>757</v>
      </c>
    </row>
    <row r="3252" spans="1:4" x14ac:dyDescent="0.25">
      <c r="A3252" s="16">
        <v>81626</v>
      </c>
      <c r="B3252" s="2" t="s">
        <v>861</v>
      </c>
      <c r="C3252" s="13" t="s">
        <v>754</v>
      </c>
      <c r="D3252" s="1" t="s">
        <v>757</v>
      </c>
    </row>
    <row r="3253" spans="1:4" x14ac:dyDescent="0.25">
      <c r="A3253" s="16">
        <v>81627</v>
      </c>
      <c r="B3253" s="2" t="s">
        <v>1046</v>
      </c>
      <c r="C3253" s="13" t="s">
        <v>754</v>
      </c>
      <c r="D3253" s="1" t="s">
        <v>757</v>
      </c>
    </row>
    <row r="3254" spans="1:4" x14ac:dyDescent="0.25">
      <c r="A3254" s="16">
        <v>81628</v>
      </c>
      <c r="B3254" s="2" t="s">
        <v>1047</v>
      </c>
      <c r="C3254" s="13" t="s">
        <v>754</v>
      </c>
      <c r="D3254" s="1" t="s">
        <v>757</v>
      </c>
    </row>
    <row r="3255" spans="1:4" x14ac:dyDescent="0.25">
      <c r="A3255" s="16">
        <v>81629</v>
      </c>
      <c r="B3255" s="2" t="s">
        <v>1048</v>
      </c>
      <c r="C3255" s="13" t="s">
        <v>754</v>
      </c>
      <c r="D3255" s="1" t="s">
        <v>757</v>
      </c>
    </row>
    <row r="3256" spans="1:4" x14ac:dyDescent="0.25">
      <c r="A3256" s="16">
        <v>81630</v>
      </c>
      <c r="B3256" s="2" t="s">
        <v>1049</v>
      </c>
      <c r="C3256" s="13" t="s">
        <v>754</v>
      </c>
      <c r="D3256" s="1" t="s">
        <v>757</v>
      </c>
    </row>
    <row r="3257" spans="1:4" x14ac:dyDescent="0.25">
      <c r="A3257" s="16">
        <v>81631</v>
      </c>
      <c r="B3257" s="2" t="s">
        <v>1067</v>
      </c>
      <c r="C3257" s="13" t="s">
        <v>754</v>
      </c>
      <c r="D3257" s="1" t="s">
        <v>757</v>
      </c>
    </row>
    <row r="3258" spans="1:4" x14ac:dyDescent="0.25">
      <c r="A3258" s="16">
        <v>81632</v>
      </c>
      <c r="B3258" s="2" t="s">
        <v>1068</v>
      </c>
      <c r="C3258" s="13" t="s">
        <v>754</v>
      </c>
      <c r="D3258" s="1" t="s">
        <v>757</v>
      </c>
    </row>
    <row r="3259" spans="1:4" x14ac:dyDescent="0.25">
      <c r="A3259" s="16">
        <v>81633</v>
      </c>
      <c r="B3259" s="2" t="s">
        <v>1070</v>
      </c>
      <c r="C3259" s="13" t="s">
        <v>754</v>
      </c>
      <c r="D3259" s="1" t="s">
        <v>757</v>
      </c>
    </row>
    <row r="3260" spans="1:4" x14ac:dyDescent="0.25">
      <c r="A3260" s="16">
        <v>81634</v>
      </c>
      <c r="B3260" s="2" t="s">
        <v>1071</v>
      </c>
      <c r="C3260" s="13" t="s">
        <v>754</v>
      </c>
      <c r="D3260" s="1" t="s">
        <v>757</v>
      </c>
    </row>
    <row r="3261" spans="1:4" x14ac:dyDescent="0.25">
      <c r="A3261" s="16">
        <v>81635</v>
      </c>
      <c r="B3261" s="2" t="s">
        <v>1072</v>
      </c>
      <c r="C3261" s="13" t="s">
        <v>754</v>
      </c>
      <c r="D3261" s="1" t="s">
        <v>757</v>
      </c>
    </row>
    <row r="3262" spans="1:4" x14ac:dyDescent="0.25">
      <c r="A3262" s="16">
        <v>81636</v>
      </c>
      <c r="B3262" s="2" t="s">
        <v>2846</v>
      </c>
      <c r="C3262" s="13" t="s">
        <v>754</v>
      </c>
      <c r="D3262" s="1" t="s">
        <v>757</v>
      </c>
    </row>
    <row r="3263" spans="1:4" x14ac:dyDescent="0.25">
      <c r="A3263" s="16">
        <v>81637</v>
      </c>
      <c r="B3263" s="2" t="s">
        <v>1238</v>
      </c>
      <c r="C3263" s="13" t="s">
        <v>754</v>
      </c>
      <c r="D3263" s="1" t="s">
        <v>757</v>
      </c>
    </row>
    <row r="3264" spans="1:4" x14ac:dyDescent="0.25">
      <c r="A3264" s="16">
        <v>81638</v>
      </c>
      <c r="B3264" s="2" t="s">
        <v>1253</v>
      </c>
      <c r="C3264" s="13" t="s">
        <v>754</v>
      </c>
      <c r="D3264" s="1" t="s">
        <v>757</v>
      </c>
    </row>
    <row r="3265" spans="1:4" x14ac:dyDescent="0.25">
      <c r="A3265" s="16">
        <v>81639</v>
      </c>
      <c r="B3265" s="2" t="s">
        <v>1254</v>
      </c>
      <c r="C3265" s="13" t="s">
        <v>754</v>
      </c>
      <c r="D3265" s="1" t="s">
        <v>757</v>
      </c>
    </row>
    <row r="3266" spans="1:4" x14ac:dyDescent="0.25">
      <c r="A3266" s="16">
        <v>81640</v>
      </c>
      <c r="B3266" s="2" t="s">
        <v>1255</v>
      </c>
      <c r="C3266" s="13" t="s">
        <v>754</v>
      </c>
      <c r="D3266" s="1" t="s">
        <v>757</v>
      </c>
    </row>
    <row r="3267" spans="1:4" x14ac:dyDescent="0.25">
      <c r="A3267" s="16">
        <v>81641</v>
      </c>
      <c r="B3267" s="2" t="s">
        <v>1256</v>
      </c>
      <c r="C3267" s="13" t="s">
        <v>754</v>
      </c>
      <c r="D3267" s="1" t="s">
        <v>757</v>
      </c>
    </row>
    <row r="3268" spans="1:4" x14ac:dyDescent="0.25">
      <c r="A3268" s="16">
        <v>81642</v>
      </c>
      <c r="B3268" s="2" t="s">
        <v>1257</v>
      </c>
      <c r="C3268" s="13" t="s">
        <v>754</v>
      </c>
      <c r="D3268" s="1" t="s">
        <v>757</v>
      </c>
    </row>
    <row r="3269" spans="1:4" x14ac:dyDescent="0.25">
      <c r="A3269" s="16">
        <v>81643</v>
      </c>
      <c r="B3269" s="2" t="s">
        <v>1258</v>
      </c>
      <c r="C3269" s="13" t="s">
        <v>754</v>
      </c>
      <c r="D3269" s="1" t="s">
        <v>757</v>
      </c>
    </row>
    <row r="3270" spans="1:4" x14ac:dyDescent="0.25">
      <c r="A3270" s="16">
        <v>81644</v>
      </c>
      <c r="B3270" s="2" t="s">
        <v>0</v>
      </c>
      <c r="C3270" s="13" t="s">
        <v>754</v>
      </c>
      <c r="D3270" s="1" t="s">
        <v>757</v>
      </c>
    </row>
    <row r="3271" spans="1:4" x14ac:dyDescent="0.25">
      <c r="A3271" s="16">
        <v>81645</v>
      </c>
      <c r="B3271" s="2" t="s">
        <v>1</v>
      </c>
      <c r="C3271" s="13" t="s">
        <v>754</v>
      </c>
      <c r="D3271" s="1" t="s">
        <v>757</v>
      </c>
    </row>
    <row r="3272" spans="1:4" x14ac:dyDescent="0.25">
      <c r="A3272" s="16">
        <v>81646</v>
      </c>
      <c r="B3272" s="2" t="s">
        <v>2</v>
      </c>
      <c r="C3272" s="13" t="s">
        <v>754</v>
      </c>
      <c r="D3272" s="1" t="s">
        <v>757</v>
      </c>
    </row>
    <row r="3273" spans="1:4" x14ac:dyDescent="0.25">
      <c r="A3273" s="16">
        <v>81647</v>
      </c>
      <c r="B3273" s="2" t="s">
        <v>30</v>
      </c>
      <c r="C3273" s="13" t="s">
        <v>754</v>
      </c>
      <c r="D3273" s="1" t="s">
        <v>757</v>
      </c>
    </row>
    <row r="3274" spans="1:4" x14ac:dyDescent="0.25">
      <c r="A3274" s="16">
        <v>81648</v>
      </c>
      <c r="B3274" s="2" t="s">
        <v>31</v>
      </c>
      <c r="C3274" s="13" t="s">
        <v>754</v>
      </c>
      <c r="D3274" s="1" t="s">
        <v>757</v>
      </c>
    </row>
    <row r="3275" spans="1:4" x14ac:dyDescent="0.25">
      <c r="A3275" s="16">
        <v>81649</v>
      </c>
      <c r="B3275" s="2" t="s">
        <v>32</v>
      </c>
      <c r="C3275" s="13" t="s">
        <v>754</v>
      </c>
      <c r="D3275" s="1" t="s">
        <v>757</v>
      </c>
    </row>
    <row r="3276" spans="1:4" x14ac:dyDescent="0.25">
      <c r="A3276" s="16">
        <v>81650</v>
      </c>
      <c r="B3276" s="2" t="s">
        <v>33</v>
      </c>
      <c r="C3276" s="13" t="s">
        <v>754</v>
      </c>
      <c r="D3276" s="1" t="s">
        <v>757</v>
      </c>
    </row>
    <row r="3277" spans="1:4" x14ac:dyDescent="0.25">
      <c r="A3277" s="16">
        <v>81651</v>
      </c>
      <c r="B3277" s="2" t="s">
        <v>34</v>
      </c>
      <c r="C3277" s="13" t="s">
        <v>754</v>
      </c>
      <c r="D3277" s="1" t="s">
        <v>757</v>
      </c>
    </row>
    <row r="3278" spans="1:4" x14ac:dyDescent="0.25">
      <c r="A3278" s="16">
        <v>81652</v>
      </c>
      <c r="B3278" s="2" t="s">
        <v>2499</v>
      </c>
      <c r="C3278" s="13" t="s">
        <v>754</v>
      </c>
      <c r="D3278" s="1" t="s">
        <v>757</v>
      </c>
    </row>
    <row r="3279" spans="1:4" x14ac:dyDescent="0.25">
      <c r="A3279" s="16">
        <v>81653</v>
      </c>
      <c r="B3279" s="2" t="s">
        <v>2500</v>
      </c>
      <c r="C3279" s="13" t="s">
        <v>754</v>
      </c>
      <c r="D3279" s="1" t="s">
        <v>757</v>
      </c>
    </row>
    <row r="3280" spans="1:4" x14ac:dyDescent="0.25">
      <c r="A3280" s="16">
        <v>81654</v>
      </c>
      <c r="B3280" s="2" t="s">
        <v>2501</v>
      </c>
      <c r="C3280" s="13" t="s">
        <v>754</v>
      </c>
      <c r="D3280" s="1" t="s">
        <v>757</v>
      </c>
    </row>
    <row r="3281" spans="1:4" x14ac:dyDescent="0.25">
      <c r="A3281" s="16">
        <v>81655</v>
      </c>
      <c r="B3281" s="2" t="s">
        <v>2502</v>
      </c>
      <c r="C3281" s="13" t="s">
        <v>754</v>
      </c>
      <c r="D3281" s="1" t="s">
        <v>757</v>
      </c>
    </row>
    <row r="3282" spans="1:4" x14ac:dyDescent="0.25">
      <c r="A3282" s="16">
        <v>81656</v>
      </c>
      <c r="B3282" s="2" t="s">
        <v>2503</v>
      </c>
      <c r="C3282" s="13" t="s">
        <v>754</v>
      </c>
      <c r="D3282" s="1" t="s">
        <v>757</v>
      </c>
    </row>
    <row r="3283" spans="1:4" x14ac:dyDescent="0.25">
      <c r="A3283" s="16">
        <v>81657</v>
      </c>
      <c r="B3283" s="2" t="s">
        <v>2542</v>
      </c>
      <c r="C3283" s="13" t="s">
        <v>754</v>
      </c>
      <c r="D3283" s="1" t="s">
        <v>757</v>
      </c>
    </row>
    <row r="3284" spans="1:4" x14ac:dyDescent="0.25">
      <c r="A3284" s="16">
        <v>81658</v>
      </c>
      <c r="B3284" s="2" t="s">
        <v>2543</v>
      </c>
      <c r="C3284" s="13" t="s">
        <v>754</v>
      </c>
      <c r="D3284" s="1" t="s">
        <v>757</v>
      </c>
    </row>
    <row r="3285" spans="1:4" x14ac:dyDescent="0.25">
      <c r="A3285" s="16">
        <v>81659</v>
      </c>
      <c r="B3285" s="2" t="s">
        <v>2544</v>
      </c>
      <c r="C3285" s="13" t="s">
        <v>754</v>
      </c>
      <c r="D3285" s="1" t="s">
        <v>757</v>
      </c>
    </row>
    <row r="3286" spans="1:4" x14ac:dyDescent="0.25">
      <c r="A3286" s="16">
        <v>81660</v>
      </c>
      <c r="B3286" s="2" t="s">
        <v>2545</v>
      </c>
      <c r="C3286" s="13" t="s">
        <v>754</v>
      </c>
      <c r="D3286" s="1" t="s">
        <v>757</v>
      </c>
    </row>
    <row r="3287" spans="1:4" x14ac:dyDescent="0.25">
      <c r="A3287" s="16">
        <v>81661</v>
      </c>
      <c r="B3287" s="2" t="s">
        <v>2546</v>
      </c>
      <c r="C3287" s="13" t="s">
        <v>754</v>
      </c>
      <c r="D3287" s="1" t="s">
        <v>757</v>
      </c>
    </row>
    <row r="3288" spans="1:4" x14ac:dyDescent="0.25">
      <c r="A3288" s="16">
        <v>81662</v>
      </c>
      <c r="B3288" s="2" t="s">
        <v>2547</v>
      </c>
      <c r="C3288" s="13" t="s">
        <v>754</v>
      </c>
      <c r="D3288" s="1" t="s">
        <v>757</v>
      </c>
    </row>
    <row r="3289" spans="1:4" x14ac:dyDescent="0.25">
      <c r="A3289" s="16">
        <v>81663</v>
      </c>
      <c r="B3289" s="2" t="s">
        <v>2548</v>
      </c>
      <c r="C3289" s="13" t="s">
        <v>754</v>
      </c>
      <c r="D3289" s="1" t="s">
        <v>757</v>
      </c>
    </row>
    <row r="3290" spans="1:4" x14ac:dyDescent="0.25">
      <c r="A3290" s="16">
        <v>81664</v>
      </c>
      <c r="B3290" s="2" t="s">
        <v>2549</v>
      </c>
      <c r="C3290" s="13" t="s">
        <v>754</v>
      </c>
      <c r="D3290" s="1" t="s">
        <v>757</v>
      </c>
    </row>
    <row r="3291" spans="1:4" x14ac:dyDescent="0.25">
      <c r="A3291" s="16">
        <v>81665</v>
      </c>
      <c r="B3291" s="2" t="s">
        <v>2550</v>
      </c>
      <c r="C3291" s="13" t="s">
        <v>754</v>
      </c>
      <c r="D3291" s="1" t="s">
        <v>757</v>
      </c>
    </row>
    <row r="3292" spans="1:4" x14ac:dyDescent="0.25">
      <c r="A3292" s="16">
        <v>81666</v>
      </c>
      <c r="B3292" s="2" t="s">
        <v>2847</v>
      </c>
      <c r="C3292" s="13" t="s">
        <v>754</v>
      </c>
      <c r="D3292" s="1" t="s">
        <v>757</v>
      </c>
    </row>
    <row r="3293" spans="1:4" x14ac:dyDescent="0.25">
      <c r="A3293" s="16">
        <v>81667</v>
      </c>
      <c r="B3293" s="2" t="s">
        <v>2848</v>
      </c>
      <c r="C3293" s="13" t="s">
        <v>754</v>
      </c>
      <c r="D3293" s="1" t="s">
        <v>757</v>
      </c>
    </row>
    <row r="3294" spans="1:4" x14ac:dyDescent="0.25">
      <c r="A3294" s="16">
        <v>81668</v>
      </c>
      <c r="B3294" s="2" t="s">
        <v>2849</v>
      </c>
      <c r="C3294" s="13" t="s">
        <v>754</v>
      </c>
      <c r="D3294" s="1" t="s">
        <v>757</v>
      </c>
    </row>
    <row r="3295" spans="1:4" x14ac:dyDescent="0.25">
      <c r="A3295" s="16">
        <v>81669</v>
      </c>
      <c r="B3295" s="2" t="s">
        <v>2850</v>
      </c>
      <c r="C3295" s="13" t="s">
        <v>754</v>
      </c>
      <c r="D3295" s="1" t="s">
        <v>757</v>
      </c>
    </row>
    <row r="3296" spans="1:4" x14ac:dyDescent="0.25">
      <c r="A3296" s="16">
        <v>81670</v>
      </c>
      <c r="B3296" s="2" t="s">
        <v>2851</v>
      </c>
      <c r="C3296" s="13" t="s">
        <v>754</v>
      </c>
      <c r="D3296" s="1" t="s">
        <v>757</v>
      </c>
    </row>
    <row r="3297" spans="1:4" x14ac:dyDescent="0.25">
      <c r="A3297" s="16">
        <v>81671</v>
      </c>
      <c r="B3297" s="2" t="s">
        <v>2852</v>
      </c>
      <c r="C3297" s="13" t="s">
        <v>754</v>
      </c>
      <c r="D3297" s="1" t="s">
        <v>757</v>
      </c>
    </row>
    <row r="3298" spans="1:4" x14ac:dyDescent="0.25">
      <c r="A3298" s="16">
        <v>81672</v>
      </c>
      <c r="B3298" s="2" t="s">
        <v>3296</v>
      </c>
      <c r="C3298" s="13" t="s">
        <v>754</v>
      </c>
      <c r="D3298" s="1" t="s">
        <v>757</v>
      </c>
    </row>
    <row r="3299" spans="1:4" x14ac:dyDescent="0.25">
      <c r="A3299" s="16">
        <v>81673</v>
      </c>
      <c r="B3299" s="2" t="s">
        <v>2853</v>
      </c>
      <c r="C3299" s="13" t="s">
        <v>754</v>
      </c>
      <c r="D3299" s="1" t="s">
        <v>757</v>
      </c>
    </row>
    <row r="3300" spans="1:4" x14ac:dyDescent="0.25">
      <c r="A3300" s="16">
        <v>81674</v>
      </c>
      <c r="B3300" s="2" t="s">
        <v>2854</v>
      </c>
      <c r="C3300" s="13" t="s">
        <v>754</v>
      </c>
      <c r="D3300" s="1" t="s">
        <v>757</v>
      </c>
    </row>
    <row r="3301" spans="1:4" x14ac:dyDescent="0.25">
      <c r="A3301" s="16">
        <v>81675</v>
      </c>
      <c r="B3301" s="2" t="s">
        <v>2855</v>
      </c>
      <c r="C3301" s="13" t="s">
        <v>754</v>
      </c>
      <c r="D3301" s="1" t="s">
        <v>757</v>
      </c>
    </row>
    <row r="3302" spans="1:4" x14ac:dyDescent="0.25">
      <c r="A3302" s="16">
        <v>81676</v>
      </c>
      <c r="B3302" s="2" t="s">
        <v>2856</v>
      </c>
      <c r="C3302" s="13" t="s">
        <v>754</v>
      </c>
      <c r="D3302" s="1" t="s">
        <v>757</v>
      </c>
    </row>
    <row r="3303" spans="1:4" x14ac:dyDescent="0.25">
      <c r="A3303" s="16">
        <v>81677</v>
      </c>
      <c r="B3303" s="2" t="s">
        <v>2857</v>
      </c>
      <c r="C3303" s="13" t="s">
        <v>754</v>
      </c>
      <c r="D3303" s="1" t="s">
        <v>757</v>
      </c>
    </row>
    <row r="3304" spans="1:4" x14ac:dyDescent="0.25">
      <c r="A3304" s="16">
        <v>81678</v>
      </c>
      <c r="B3304" s="2" t="s">
        <v>2858</v>
      </c>
      <c r="C3304" s="13" t="s">
        <v>754</v>
      </c>
      <c r="D3304" s="1" t="s">
        <v>757</v>
      </c>
    </row>
    <row r="3305" spans="1:4" x14ac:dyDescent="0.25">
      <c r="A3305" s="16">
        <v>81679</v>
      </c>
      <c r="B3305" s="2" t="s">
        <v>2859</v>
      </c>
      <c r="C3305" s="13" t="s">
        <v>754</v>
      </c>
      <c r="D3305" s="1" t="s">
        <v>757</v>
      </c>
    </row>
    <row r="3306" spans="1:4" x14ac:dyDescent="0.25">
      <c r="A3306" s="16">
        <v>81680</v>
      </c>
      <c r="B3306" s="2" t="s">
        <v>2860</v>
      </c>
      <c r="C3306" s="13" t="s">
        <v>754</v>
      </c>
      <c r="D3306" s="1" t="s">
        <v>757</v>
      </c>
    </row>
    <row r="3307" spans="1:4" x14ac:dyDescent="0.25">
      <c r="A3307" s="16">
        <v>81681</v>
      </c>
      <c r="B3307" s="2" t="s">
        <v>2861</v>
      </c>
      <c r="C3307" s="13" t="s">
        <v>754</v>
      </c>
      <c r="D3307" s="1" t="s">
        <v>757</v>
      </c>
    </row>
    <row r="3308" spans="1:4" x14ac:dyDescent="0.25">
      <c r="A3308" s="16">
        <v>81682</v>
      </c>
      <c r="B3308" s="2" t="s">
        <v>2862</v>
      </c>
      <c r="C3308" s="13" t="s">
        <v>754</v>
      </c>
      <c r="D3308" s="1" t="s">
        <v>757</v>
      </c>
    </row>
    <row r="3309" spans="1:4" x14ac:dyDescent="0.25">
      <c r="A3309" s="16">
        <v>81683</v>
      </c>
      <c r="B3309" s="2" t="s">
        <v>3260</v>
      </c>
      <c r="C3309" s="13" t="s">
        <v>754</v>
      </c>
      <c r="D3309" s="1" t="s">
        <v>757</v>
      </c>
    </row>
    <row r="3310" spans="1:4" x14ac:dyDescent="0.25">
      <c r="A3310" s="16">
        <v>81684</v>
      </c>
      <c r="B3310" s="2" t="s">
        <v>3289</v>
      </c>
      <c r="C3310" s="13" t="s">
        <v>754</v>
      </c>
      <c r="D3310" s="1" t="s">
        <v>757</v>
      </c>
    </row>
    <row r="3311" spans="1:4" x14ac:dyDescent="0.25">
      <c r="A3311" s="16">
        <v>81685</v>
      </c>
      <c r="B3311" s="2" t="s">
        <v>3290</v>
      </c>
      <c r="C3311" s="13" t="s">
        <v>754</v>
      </c>
      <c r="D3311" s="1" t="s">
        <v>757</v>
      </c>
    </row>
    <row r="3312" spans="1:4" x14ac:dyDescent="0.25">
      <c r="A3312" s="16">
        <v>81686</v>
      </c>
      <c r="B3312" s="2" t="s">
        <v>3297</v>
      </c>
      <c r="C3312" s="13" t="s">
        <v>754</v>
      </c>
      <c r="D3312" s="1" t="s">
        <v>757</v>
      </c>
    </row>
    <row r="3313" spans="1:4" x14ac:dyDescent="0.25">
      <c r="A3313" s="16">
        <v>81687</v>
      </c>
      <c r="B3313" s="2" t="s">
        <v>3298</v>
      </c>
      <c r="C3313" s="13" t="s">
        <v>754</v>
      </c>
      <c r="D3313" s="1" t="s">
        <v>757</v>
      </c>
    </row>
    <row r="3314" spans="1:4" x14ac:dyDescent="0.25">
      <c r="A3314" s="16">
        <v>81688</v>
      </c>
      <c r="B3314" s="2" t="s">
        <v>3396</v>
      </c>
      <c r="C3314" s="13" t="s">
        <v>754</v>
      </c>
      <c r="D3314" s="1" t="s">
        <v>757</v>
      </c>
    </row>
    <row r="3315" spans="1:4" x14ac:dyDescent="0.25">
      <c r="A3315" s="16">
        <v>81689</v>
      </c>
      <c r="B3315" s="2" t="s">
        <v>3499</v>
      </c>
      <c r="C3315" s="13" t="s">
        <v>754</v>
      </c>
      <c r="D3315" s="1" t="s">
        <v>757</v>
      </c>
    </row>
    <row r="3316" spans="1:4" x14ac:dyDescent="0.25">
      <c r="A3316" s="16">
        <v>81690</v>
      </c>
      <c r="B3316" s="2" t="s">
        <v>3500</v>
      </c>
      <c r="C3316" s="13" t="s">
        <v>754</v>
      </c>
      <c r="D3316" s="1" t="s">
        <v>757</v>
      </c>
    </row>
    <row r="3317" spans="1:4" x14ac:dyDescent="0.25">
      <c r="A3317" s="16">
        <v>81691</v>
      </c>
      <c r="B3317" s="2" t="s">
        <v>3543</v>
      </c>
      <c r="C3317" s="13" t="s">
        <v>754</v>
      </c>
      <c r="D3317" s="1" t="s">
        <v>757</v>
      </c>
    </row>
    <row r="3318" spans="1:4" x14ac:dyDescent="0.25">
      <c r="A3318" s="16">
        <v>81692</v>
      </c>
      <c r="B3318" s="2" t="s">
        <v>3501</v>
      </c>
      <c r="C3318" s="13" t="s">
        <v>754</v>
      </c>
      <c r="D3318" s="1" t="s">
        <v>757</v>
      </c>
    </row>
    <row r="3319" spans="1:4" x14ac:dyDescent="0.25">
      <c r="A3319" s="16">
        <v>81693</v>
      </c>
      <c r="B3319" s="2" t="s">
        <v>3502</v>
      </c>
      <c r="C3319" s="13" t="s">
        <v>754</v>
      </c>
      <c r="D3319" s="1" t="s">
        <v>757</v>
      </c>
    </row>
    <row r="3320" spans="1:4" x14ac:dyDescent="0.25">
      <c r="A3320" s="16">
        <v>81694</v>
      </c>
      <c r="B3320" s="2" t="s">
        <v>3544</v>
      </c>
      <c r="C3320" s="13" t="s">
        <v>754</v>
      </c>
      <c r="D3320" s="1" t="s">
        <v>757</v>
      </c>
    </row>
    <row r="3321" spans="1:4" x14ac:dyDescent="0.25">
      <c r="A3321" s="16">
        <v>81695</v>
      </c>
      <c r="B3321" s="2" t="s">
        <v>3545</v>
      </c>
      <c r="C3321" s="13" t="s">
        <v>754</v>
      </c>
      <c r="D3321" s="1" t="s">
        <v>757</v>
      </c>
    </row>
    <row r="3322" spans="1:4" x14ac:dyDescent="0.25">
      <c r="A3322" s="16">
        <v>81696</v>
      </c>
      <c r="B3322" s="2" t="s">
        <v>3546</v>
      </c>
      <c r="C3322" s="13" t="s">
        <v>754</v>
      </c>
      <c r="D3322" s="1" t="s">
        <v>757</v>
      </c>
    </row>
    <row r="3323" spans="1:4" x14ac:dyDescent="0.25">
      <c r="A3323" s="16">
        <v>81697</v>
      </c>
      <c r="B3323" s="2" t="s">
        <v>3547</v>
      </c>
      <c r="C3323" s="13" t="s">
        <v>754</v>
      </c>
      <c r="D3323" s="1" t="s">
        <v>757</v>
      </c>
    </row>
    <row r="3324" spans="1:4" x14ac:dyDescent="0.25">
      <c r="A3324" s="16">
        <v>81698</v>
      </c>
      <c r="B3324" s="2" t="s">
        <v>3548</v>
      </c>
      <c r="C3324" s="13" t="s">
        <v>754</v>
      </c>
      <c r="D3324" s="1" t="s">
        <v>757</v>
      </c>
    </row>
    <row r="3325" spans="1:4" x14ac:dyDescent="0.25">
      <c r="A3325" s="16">
        <v>81699</v>
      </c>
      <c r="B3325" s="2" t="s">
        <v>3549</v>
      </c>
      <c r="C3325" s="13" t="s">
        <v>754</v>
      </c>
      <c r="D3325" s="1" t="s">
        <v>757</v>
      </c>
    </row>
    <row r="3326" spans="1:4" x14ac:dyDescent="0.25">
      <c r="A3326" s="16">
        <v>81700</v>
      </c>
      <c r="B3326" s="2" t="s">
        <v>3708</v>
      </c>
      <c r="C3326" s="13" t="s">
        <v>754</v>
      </c>
      <c r="D3326" s="1" t="s">
        <v>757</v>
      </c>
    </row>
    <row r="3327" spans="1:4" x14ac:dyDescent="0.25">
      <c r="A3327" s="16">
        <v>81701</v>
      </c>
      <c r="B3327" s="2" t="s">
        <v>3709</v>
      </c>
      <c r="C3327" s="13" t="s">
        <v>754</v>
      </c>
      <c r="D3327" s="1" t="s">
        <v>757</v>
      </c>
    </row>
    <row r="3328" spans="1:4" x14ac:dyDescent="0.25">
      <c r="A3328" s="16">
        <v>81702</v>
      </c>
      <c r="B3328" s="2" t="s">
        <v>3747</v>
      </c>
      <c r="C3328" s="13" t="s">
        <v>754</v>
      </c>
      <c r="D3328" s="1" t="s">
        <v>757</v>
      </c>
    </row>
    <row r="3329" spans="1:4" x14ac:dyDescent="0.25">
      <c r="A3329" s="16">
        <v>81703</v>
      </c>
      <c r="B3329" s="2" t="s">
        <v>3748</v>
      </c>
      <c r="C3329" s="13" t="s">
        <v>754</v>
      </c>
      <c r="D3329" s="1" t="s">
        <v>757</v>
      </c>
    </row>
    <row r="3330" spans="1:4" x14ac:dyDescent="0.25">
      <c r="A3330" s="16">
        <v>81704</v>
      </c>
      <c r="B3330" s="2" t="s">
        <v>3772</v>
      </c>
      <c r="C3330" s="13" t="s">
        <v>754</v>
      </c>
      <c r="D3330" s="1" t="s">
        <v>757</v>
      </c>
    </row>
    <row r="3331" spans="1:4" x14ac:dyDescent="0.25">
      <c r="A3331" s="16">
        <v>81705</v>
      </c>
      <c r="B3331" s="2" t="s">
        <v>3773</v>
      </c>
      <c r="C3331" s="13" t="s">
        <v>754</v>
      </c>
      <c r="D3331" s="1" t="s">
        <v>757</v>
      </c>
    </row>
    <row r="3332" spans="1:4" x14ac:dyDescent="0.25">
      <c r="A3332" s="16">
        <v>81706</v>
      </c>
      <c r="B3332" s="2" t="s">
        <v>3858</v>
      </c>
      <c r="C3332" s="13" t="s">
        <v>754</v>
      </c>
      <c r="D3332" s="1" t="s">
        <v>757</v>
      </c>
    </row>
    <row r="3333" spans="1:4" x14ac:dyDescent="0.25">
      <c r="A3333" s="16">
        <v>81707</v>
      </c>
      <c r="B3333" s="2" t="s">
        <v>3859</v>
      </c>
      <c r="C3333" s="13" t="s">
        <v>754</v>
      </c>
      <c r="D3333" s="1" t="s">
        <v>757</v>
      </c>
    </row>
    <row r="3334" spans="1:4" x14ac:dyDescent="0.25">
      <c r="A3334" s="16">
        <v>81708</v>
      </c>
      <c r="B3334" s="2" t="s">
        <v>3860</v>
      </c>
      <c r="C3334" s="13" t="s">
        <v>754</v>
      </c>
      <c r="D3334" s="1" t="s">
        <v>757</v>
      </c>
    </row>
    <row r="3335" spans="1:4" x14ac:dyDescent="0.25">
      <c r="A3335" s="16">
        <v>81709</v>
      </c>
      <c r="B3335" s="2" t="s">
        <v>3861</v>
      </c>
      <c r="C3335" s="13" t="s">
        <v>754</v>
      </c>
      <c r="D3335" s="1" t="s">
        <v>757</v>
      </c>
    </row>
    <row r="3336" spans="1:4" x14ac:dyDescent="0.25">
      <c r="A3336" s="16">
        <v>81710</v>
      </c>
      <c r="B3336" s="2" t="s">
        <v>3862</v>
      </c>
      <c r="C3336" s="13" t="s">
        <v>754</v>
      </c>
      <c r="D3336" s="1" t="s">
        <v>757</v>
      </c>
    </row>
    <row r="3337" spans="1:4" x14ac:dyDescent="0.25">
      <c r="A3337" s="16">
        <v>81711</v>
      </c>
      <c r="B3337" s="2" t="s">
        <v>3881</v>
      </c>
      <c r="C3337" s="13" t="s">
        <v>754</v>
      </c>
      <c r="D3337" s="1" t="s">
        <v>757</v>
      </c>
    </row>
    <row r="3338" spans="1:4" x14ac:dyDescent="0.25">
      <c r="A3338" s="16">
        <v>81712</v>
      </c>
      <c r="B3338" s="2" t="s">
        <v>3882</v>
      </c>
      <c r="C3338" s="13" t="s">
        <v>754</v>
      </c>
      <c r="D3338" s="1" t="s">
        <v>757</v>
      </c>
    </row>
    <row r="3339" spans="1:4" x14ac:dyDescent="0.25">
      <c r="A3339" s="16">
        <v>81713</v>
      </c>
      <c r="B3339" s="2" t="s">
        <v>3883</v>
      </c>
      <c r="C3339" s="13" t="s">
        <v>754</v>
      </c>
      <c r="D3339" s="1" t="s">
        <v>757</v>
      </c>
    </row>
    <row r="3340" spans="1:4" x14ac:dyDescent="0.25">
      <c r="A3340" s="16">
        <v>81714</v>
      </c>
      <c r="B3340" s="2" t="s">
        <v>3939</v>
      </c>
      <c r="C3340" s="13" t="s">
        <v>754</v>
      </c>
      <c r="D3340" s="1" t="s">
        <v>757</v>
      </c>
    </row>
    <row r="3341" spans="1:4" x14ac:dyDescent="0.25">
      <c r="A3341" s="16">
        <v>81715</v>
      </c>
      <c r="B3341" s="2" t="s">
        <v>3993</v>
      </c>
      <c r="C3341" s="13" t="s">
        <v>754</v>
      </c>
      <c r="D3341" s="1" t="s">
        <v>757</v>
      </c>
    </row>
    <row r="3342" spans="1:4" x14ac:dyDescent="0.25">
      <c r="A3342" s="16">
        <v>81716</v>
      </c>
      <c r="B3342" s="2" t="s">
        <v>3994</v>
      </c>
      <c r="C3342" s="13" t="s">
        <v>754</v>
      </c>
      <c r="D3342" s="1" t="s">
        <v>757</v>
      </c>
    </row>
    <row r="3343" spans="1:4" x14ac:dyDescent="0.25">
      <c r="A3343" s="16">
        <v>81717</v>
      </c>
      <c r="B3343" s="2" t="s">
        <v>3995</v>
      </c>
      <c r="C3343" s="13" t="s">
        <v>754</v>
      </c>
      <c r="D3343" s="1" t="s">
        <v>757</v>
      </c>
    </row>
    <row r="3344" spans="1:4" x14ac:dyDescent="0.25">
      <c r="A3344" s="16">
        <v>81718</v>
      </c>
      <c r="B3344" s="2" t="s">
        <v>3996</v>
      </c>
      <c r="C3344" s="13" t="s">
        <v>754</v>
      </c>
      <c r="D3344" s="1" t="s">
        <v>757</v>
      </c>
    </row>
    <row r="3345" spans="1:4" x14ac:dyDescent="0.25">
      <c r="A3345" s="16">
        <v>81719</v>
      </c>
      <c r="B3345" s="2" t="s">
        <v>4120</v>
      </c>
      <c r="C3345" s="13" t="s">
        <v>754</v>
      </c>
      <c r="D3345" s="1" t="s">
        <v>757</v>
      </c>
    </row>
    <row r="3346" spans="1:4" x14ac:dyDescent="0.25">
      <c r="A3346" s="16">
        <v>81720</v>
      </c>
      <c r="B3346" s="2" t="s">
        <v>4248</v>
      </c>
      <c r="C3346" s="13" t="s">
        <v>754</v>
      </c>
      <c r="D3346" s="1" t="s">
        <v>757</v>
      </c>
    </row>
    <row r="3347" spans="1:4" x14ac:dyDescent="0.25">
      <c r="A3347" s="16">
        <v>81721</v>
      </c>
      <c r="B3347" s="2" t="s">
        <v>4249</v>
      </c>
      <c r="C3347" s="13" t="s">
        <v>754</v>
      </c>
      <c r="D3347" s="1" t="s">
        <v>757</v>
      </c>
    </row>
    <row r="3348" spans="1:4" x14ac:dyDescent="0.25">
      <c r="A3348" s="16">
        <v>81722</v>
      </c>
      <c r="B3348" s="2" t="s">
        <v>4279</v>
      </c>
      <c r="C3348" s="13" t="s">
        <v>754</v>
      </c>
      <c r="D3348" s="1" t="s">
        <v>757</v>
      </c>
    </row>
    <row r="3349" spans="1:4" x14ac:dyDescent="0.25">
      <c r="A3349" s="16">
        <v>81723</v>
      </c>
      <c r="B3349" s="2" t="s">
        <v>4297</v>
      </c>
      <c r="C3349" s="13" t="s">
        <v>754</v>
      </c>
      <c r="D3349" s="1" t="s">
        <v>757</v>
      </c>
    </row>
    <row r="3350" spans="1:4" x14ac:dyDescent="0.25">
      <c r="A3350" s="16">
        <v>81724</v>
      </c>
      <c r="B3350" s="2" t="s">
        <v>4312</v>
      </c>
      <c r="C3350" s="13" t="s">
        <v>754</v>
      </c>
      <c r="D3350" s="1" t="s">
        <v>757</v>
      </c>
    </row>
    <row r="3351" spans="1:4" x14ac:dyDescent="0.25">
      <c r="A3351" s="16">
        <v>81725</v>
      </c>
      <c r="B3351" s="2" t="s">
        <v>4345</v>
      </c>
      <c r="C3351" s="13" t="s">
        <v>754</v>
      </c>
      <c r="D3351" s="1" t="s">
        <v>757</v>
      </c>
    </row>
    <row r="3352" spans="1:4" x14ac:dyDescent="0.25">
      <c r="A3352" s="16">
        <v>81726</v>
      </c>
      <c r="B3352" s="2" t="s">
        <v>4365</v>
      </c>
      <c r="C3352" s="13" t="s">
        <v>754</v>
      </c>
      <c r="D3352" s="1" t="s">
        <v>757</v>
      </c>
    </row>
    <row r="3353" spans="1:4" x14ac:dyDescent="0.25">
      <c r="A3353" s="16">
        <v>81727</v>
      </c>
      <c r="B3353" s="2" t="s">
        <v>4366</v>
      </c>
      <c r="C3353" s="13" t="s">
        <v>754</v>
      </c>
      <c r="D3353" s="1" t="s">
        <v>757</v>
      </c>
    </row>
    <row r="3354" spans="1:4" x14ac:dyDescent="0.25">
      <c r="A3354" s="16">
        <v>81728</v>
      </c>
      <c r="B3354" s="2" t="s">
        <v>4367</v>
      </c>
      <c r="C3354" s="13" t="s">
        <v>754</v>
      </c>
      <c r="D3354" s="1" t="s">
        <v>757</v>
      </c>
    </row>
    <row r="3355" spans="1:4" x14ac:dyDescent="0.25">
      <c r="A3355" s="16">
        <v>81729</v>
      </c>
      <c r="B3355" s="2" t="s">
        <v>4424</v>
      </c>
      <c r="C3355" s="13" t="s">
        <v>754</v>
      </c>
      <c r="D3355" s="1" t="s">
        <v>757</v>
      </c>
    </row>
    <row r="3356" spans="1:4" x14ac:dyDescent="0.25">
      <c r="A3356" s="16">
        <v>81730</v>
      </c>
      <c r="B3356" s="2" t="s">
        <v>4435</v>
      </c>
      <c r="C3356" s="13" t="s">
        <v>754</v>
      </c>
      <c r="D3356" s="1" t="s">
        <v>757</v>
      </c>
    </row>
    <row r="3357" spans="1:4" x14ac:dyDescent="0.25">
      <c r="A3357" s="16">
        <v>81731</v>
      </c>
      <c r="B3357" s="2" t="s">
        <v>4436</v>
      </c>
      <c r="C3357" s="13" t="s">
        <v>754</v>
      </c>
      <c r="D3357" s="1" t="s">
        <v>757</v>
      </c>
    </row>
    <row r="3358" spans="1:4" x14ac:dyDescent="0.25">
      <c r="A3358" s="16">
        <v>81732</v>
      </c>
      <c r="B3358" s="2" t="s">
        <v>4437</v>
      </c>
      <c r="C3358" s="13" t="s">
        <v>754</v>
      </c>
      <c r="D3358" s="1" t="s">
        <v>757</v>
      </c>
    </row>
    <row r="3359" spans="1:4" x14ac:dyDescent="0.25">
      <c r="A3359" s="16">
        <v>81733</v>
      </c>
      <c r="B3359" s="2" t="s">
        <v>4438</v>
      </c>
      <c r="C3359" s="13" t="s">
        <v>754</v>
      </c>
      <c r="D3359" s="1" t="s">
        <v>757</v>
      </c>
    </row>
    <row r="3360" spans="1:4" x14ac:dyDescent="0.25">
      <c r="A3360" s="16">
        <v>81734</v>
      </c>
      <c r="B3360" s="2" t="s">
        <v>4473</v>
      </c>
      <c r="C3360" s="13" t="s">
        <v>754</v>
      </c>
      <c r="D3360" s="1" t="s">
        <v>757</v>
      </c>
    </row>
    <row r="3361" spans="1:4" x14ac:dyDescent="0.25">
      <c r="A3361" s="16">
        <v>81735</v>
      </c>
      <c r="B3361" s="2" t="s">
        <v>4523</v>
      </c>
      <c r="C3361" s="13" t="s">
        <v>754</v>
      </c>
      <c r="D3361" s="1" t="s">
        <v>757</v>
      </c>
    </row>
    <row r="3362" spans="1:4" x14ac:dyDescent="0.25">
      <c r="A3362" s="16">
        <v>81736</v>
      </c>
      <c r="B3362" s="2" t="s">
        <v>4524</v>
      </c>
      <c r="C3362" s="13" t="s">
        <v>754</v>
      </c>
      <c r="D3362" s="1" t="s">
        <v>757</v>
      </c>
    </row>
    <row r="3363" spans="1:4" x14ac:dyDescent="0.25">
      <c r="A3363" s="16">
        <v>81737</v>
      </c>
      <c r="B3363" s="2" t="s">
        <v>4590</v>
      </c>
      <c r="C3363" s="13" t="s">
        <v>754</v>
      </c>
      <c r="D3363" s="1" t="s">
        <v>757</v>
      </c>
    </row>
    <row r="3364" spans="1:4" x14ac:dyDescent="0.25">
      <c r="A3364" s="16">
        <v>81738</v>
      </c>
      <c r="B3364" s="2" t="s">
        <v>4649</v>
      </c>
      <c r="C3364" s="13" t="s">
        <v>754</v>
      </c>
      <c r="D3364" s="1" t="s">
        <v>757</v>
      </c>
    </row>
    <row r="3365" spans="1:4" x14ac:dyDescent="0.25">
      <c r="A3365" s="16">
        <v>81739</v>
      </c>
      <c r="B3365" s="2" t="s">
        <v>4650</v>
      </c>
      <c r="C3365" s="13" t="s">
        <v>754</v>
      </c>
      <c r="D3365" s="1" t="s">
        <v>757</v>
      </c>
    </row>
    <row r="3366" spans="1:4" x14ac:dyDescent="0.25">
      <c r="A3366" s="16">
        <v>81740</v>
      </c>
      <c r="B3366" s="2" t="s">
        <v>9878</v>
      </c>
      <c r="C3366" s="13" t="s">
        <v>754</v>
      </c>
      <c r="D3366" s="1" t="s">
        <v>757</v>
      </c>
    </row>
    <row r="3367" spans="1:4" x14ac:dyDescent="0.25">
      <c r="A3367" s="16">
        <v>82001</v>
      </c>
      <c r="B3367" s="2" t="s">
        <v>4458</v>
      </c>
      <c r="C3367" s="13" t="s">
        <v>749</v>
      </c>
      <c r="D3367" s="1" t="s">
        <v>757</v>
      </c>
    </row>
    <row r="3368" spans="1:4" x14ac:dyDescent="0.25">
      <c r="A3368" s="16">
        <v>82002</v>
      </c>
      <c r="B3368" s="2" t="s">
        <v>1551</v>
      </c>
      <c r="C3368" s="13" t="s">
        <v>750</v>
      </c>
      <c r="D3368" s="1" t="s">
        <v>354</v>
      </c>
    </row>
    <row r="3369" spans="1:4" x14ac:dyDescent="0.25">
      <c r="A3369" s="16">
        <v>82003</v>
      </c>
      <c r="B3369" s="2" t="s">
        <v>1569</v>
      </c>
      <c r="C3369" s="13" t="s">
        <v>750</v>
      </c>
      <c r="D3369" s="1" t="s">
        <v>354</v>
      </c>
    </row>
    <row r="3370" spans="1:4" x14ac:dyDescent="0.25">
      <c r="A3370" s="16">
        <v>82004</v>
      </c>
      <c r="B3370" s="2" t="s">
        <v>2551</v>
      </c>
      <c r="C3370" s="13" t="s">
        <v>754</v>
      </c>
      <c r="D3370" s="1" t="s">
        <v>757</v>
      </c>
    </row>
    <row r="3371" spans="1:4" x14ac:dyDescent="0.25">
      <c r="A3371" s="16">
        <v>82005</v>
      </c>
      <c r="B3371" s="2" t="s">
        <v>3261</v>
      </c>
      <c r="C3371" s="13" t="s">
        <v>754</v>
      </c>
      <c r="D3371" s="1" t="s">
        <v>757</v>
      </c>
    </row>
    <row r="3372" spans="1:4" x14ac:dyDescent="0.25">
      <c r="A3372" s="16">
        <v>82006</v>
      </c>
      <c r="B3372" s="2" t="s">
        <v>3503</v>
      </c>
      <c r="C3372" s="13" t="s">
        <v>754</v>
      </c>
      <c r="D3372" s="1" t="s">
        <v>757</v>
      </c>
    </row>
    <row r="3373" spans="1:4" x14ac:dyDescent="0.25">
      <c r="A3373" s="16">
        <v>82101</v>
      </c>
      <c r="B3373" s="2" t="s">
        <v>539</v>
      </c>
      <c r="C3373" s="13" t="s">
        <v>764</v>
      </c>
      <c r="D3373" s="1" t="s">
        <v>1988</v>
      </c>
    </row>
    <row r="3374" spans="1:4" x14ac:dyDescent="0.25">
      <c r="A3374" s="16">
        <v>82102</v>
      </c>
      <c r="B3374" s="2" t="s">
        <v>539</v>
      </c>
      <c r="C3374" s="13" t="s">
        <v>749</v>
      </c>
      <c r="D3374" s="1" t="s">
        <v>757</v>
      </c>
    </row>
    <row r="3375" spans="1:4" x14ac:dyDescent="0.25">
      <c r="A3375" s="16">
        <v>82103</v>
      </c>
      <c r="B3375" s="2" t="s">
        <v>1993</v>
      </c>
      <c r="C3375" s="13" t="s">
        <v>764</v>
      </c>
      <c r="D3375" s="1" t="s">
        <v>1988</v>
      </c>
    </row>
    <row r="3376" spans="1:4" x14ac:dyDescent="0.25">
      <c r="A3376" s="16">
        <v>82104</v>
      </c>
      <c r="B3376" s="2" t="s">
        <v>2004</v>
      </c>
      <c r="C3376" s="13" t="s">
        <v>764</v>
      </c>
      <c r="D3376" s="1" t="s">
        <v>1988</v>
      </c>
    </row>
    <row r="3377" spans="1:4" x14ac:dyDescent="0.25">
      <c r="A3377" s="16">
        <v>82105</v>
      </c>
      <c r="B3377" s="2" t="s">
        <v>1492</v>
      </c>
      <c r="C3377" s="13" t="s">
        <v>785</v>
      </c>
      <c r="D3377" s="1" t="s">
        <v>354</v>
      </c>
    </row>
    <row r="3378" spans="1:4" x14ac:dyDescent="0.25">
      <c r="A3378" s="16">
        <v>82106</v>
      </c>
      <c r="B3378" s="2" t="s">
        <v>2003</v>
      </c>
      <c r="C3378" s="13" t="s">
        <v>764</v>
      </c>
      <c r="D3378" s="1" t="s">
        <v>1988</v>
      </c>
    </row>
    <row r="3379" spans="1:4" x14ac:dyDescent="0.25">
      <c r="A3379" s="16">
        <v>82107</v>
      </c>
      <c r="B3379" s="2" t="s">
        <v>3262</v>
      </c>
      <c r="C3379" s="13" t="s">
        <v>764</v>
      </c>
      <c r="D3379" s="1" t="s">
        <v>1988</v>
      </c>
    </row>
    <row r="3380" spans="1:4" x14ac:dyDescent="0.25">
      <c r="A3380" s="16">
        <v>82108</v>
      </c>
      <c r="B3380" s="2" t="s">
        <v>3671</v>
      </c>
      <c r="C3380" s="13" t="s">
        <v>754</v>
      </c>
      <c r="D3380" s="1" t="s">
        <v>757</v>
      </c>
    </row>
    <row r="3381" spans="1:4" x14ac:dyDescent="0.25">
      <c r="A3381" s="16">
        <v>82201</v>
      </c>
      <c r="B3381" s="2" t="s">
        <v>518</v>
      </c>
      <c r="C3381" s="13" t="s">
        <v>749</v>
      </c>
      <c r="D3381" s="1" t="s">
        <v>757</v>
      </c>
    </row>
    <row r="3382" spans="1:4" x14ac:dyDescent="0.25">
      <c r="A3382" s="16">
        <v>82301</v>
      </c>
      <c r="B3382" s="2" t="s">
        <v>515</v>
      </c>
      <c r="C3382" s="13" t="s">
        <v>749</v>
      </c>
      <c r="D3382" s="1" t="s">
        <v>757</v>
      </c>
    </row>
    <row r="3383" spans="1:4" x14ac:dyDescent="0.25">
      <c r="A3383" s="16">
        <v>82302</v>
      </c>
      <c r="B3383" s="2" t="s">
        <v>1518</v>
      </c>
      <c r="C3383" s="13" t="s">
        <v>750</v>
      </c>
      <c r="D3383" s="1" t="s">
        <v>354</v>
      </c>
    </row>
    <row r="3384" spans="1:4" x14ac:dyDescent="0.25">
      <c r="A3384" s="16">
        <v>82303</v>
      </c>
      <c r="B3384" s="2" t="s">
        <v>534</v>
      </c>
      <c r="C3384" s="13" t="s">
        <v>749</v>
      </c>
      <c r="D3384" s="1" t="s">
        <v>757</v>
      </c>
    </row>
    <row r="3385" spans="1:4" x14ac:dyDescent="0.25">
      <c r="A3385" s="16">
        <v>82304</v>
      </c>
      <c r="B3385" s="2" t="s">
        <v>1002</v>
      </c>
      <c r="C3385" s="13" t="s">
        <v>750</v>
      </c>
      <c r="D3385" s="1" t="s">
        <v>354</v>
      </c>
    </row>
    <row r="3386" spans="1:4" x14ac:dyDescent="0.25">
      <c r="A3386" s="16">
        <v>82401</v>
      </c>
      <c r="B3386" s="2" t="s">
        <v>529</v>
      </c>
      <c r="C3386" s="13" t="s">
        <v>749</v>
      </c>
      <c r="D3386" s="1" t="s">
        <v>757</v>
      </c>
    </row>
    <row r="3387" spans="1:4" x14ac:dyDescent="0.25">
      <c r="A3387" s="16">
        <v>82402</v>
      </c>
      <c r="B3387" s="2" t="s">
        <v>529</v>
      </c>
      <c r="C3387" s="13" t="s">
        <v>754</v>
      </c>
      <c r="D3387" s="1" t="s">
        <v>757</v>
      </c>
    </row>
    <row r="3388" spans="1:4" x14ac:dyDescent="0.25">
      <c r="A3388" s="16">
        <v>82403</v>
      </c>
      <c r="B3388" s="2" t="s">
        <v>2261</v>
      </c>
      <c r="C3388" s="13" t="s">
        <v>754</v>
      </c>
      <c r="D3388" s="1" t="s">
        <v>757</v>
      </c>
    </row>
    <row r="3389" spans="1:4" x14ac:dyDescent="0.25">
      <c r="A3389" s="16">
        <v>82404</v>
      </c>
      <c r="B3389" s="2" t="s">
        <v>2078</v>
      </c>
      <c r="C3389" s="13" t="s">
        <v>754</v>
      </c>
      <c r="D3389" s="1" t="s">
        <v>751</v>
      </c>
    </row>
    <row r="3390" spans="1:4" x14ac:dyDescent="0.25">
      <c r="A3390" s="16">
        <v>82405</v>
      </c>
      <c r="B3390" s="2" t="s">
        <v>2057</v>
      </c>
      <c r="C3390" s="13" t="s">
        <v>754</v>
      </c>
      <c r="D3390" s="1" t="s">
        <v>757</v>
      </c>
    </row>
    <row r="3391" spans="1:4" x14ac:dyDescent="0.25">
      <c r="A3391" s="16">
        <v>82406</v>
      </c>
      <c r="B3391" s="2" t="s">
        <v>3263</v>
      </c>
      <c r="C3391" s="13" t="s">
        <v>754</v>
      </c>
      <c r="D3391" s="1" t="s">
        <v>757</v>
      </c>
    </row>
    <row r="3392" spans="1:4" x14ac:dyDescent="0.25">
      <c r="A3392" s="16">
        <v>82407</v>
      </c>
      <c r="B3392" s="2" t="s">
        <v>4280</v>
      </c>
      <c r="C3392" s="13" t="s">
        <v>754</v>
      </c>
      <c r="D3392" s="1" t="s">
        <v>757</v>
      </c>
    </row>
    <row r="3393" spans="1:4" x14ac:dyDescent="0.25">
      <c r="A3393" s="16">
        <v>82408</v>
      </c>
      <c r="B3393" s="2" t="s">
        <v>4462</v>
      </c>
      <c r="C3393" s="13" t="s">
        <v>754</v>
      </c>
      <c r="D3393" s="1" t="s">
        <v>758</v>
      </c>
    </row>
    <row r="3394" spans="1:4" x14ac:dyDescent="0.25">
      <c r="A3394" s="16">
        <v>83001</v>
      </c>
      <c r="B3394" s="2" t="s">
        <v>4281</v>
      </c>
      <c r="C3394" s="13" t="s">
        <v>749</v>
      </c>
      <c r="D3394" s="1" t="s">
        <v>757</v>
      </c>
    </row>
    <row r="3395" spans="1:4" x14ac:dyDescent="0.25">
      <c r="A3395" s="16">
        <v>83002</v>
      </c>
      <c r="B3395" s="2" t="s">
        <v>1557</v>
      </c>
      <c r="C3395" s="13" t="s">
        <v>750</v>
      </c>
      <c r="D3395" s="1" t="s">
        <v>354</v>
      </c>
    </row>
    <row r="3396" spans="1:4" x14ac:dyDescent="0.25">
      <c r="A3396" s="16">
        <v>84001</v>
      </c>
      <c r="B3396" s="2" t="s">
        <v>520</v>
      </c>
      <c r="C3396" s="13" t="s">
        <v>749</v>
      </c>
      <c r="D3396" s="1" t="s">
        <v>757</v>
      </c>
    </row>
    <row r="3397" spans="1:4" x14ac:dyDescent="0.25">
      <c r="A3397" s="16">
        <v>84002</v>
      </c>
      <c r="B3397" s="2" t="s">
        <v>2247</v>
      </c>
      <c r="C3397" s="13" t="s">
        <v>754</v>
      </c>
      <c r="D3397" s="1" t="s">
        <v>757</v>
      </c>
    </row>
    <row r="3398" spans="1:4" x14ac:dyDescent="0.25">
      <c r="A3398" s="16">
        <v>84003</v>
      </c>
      <c r="B3398" s="2" t="s">
        <v>540</v>
      </c>
      <c r="C3398" s="13" t="s">
        <v>749</v>
      </c>
      <c r="D3398" s="1" t="s">
        <v>757</v>
      </c>
    </row>
    <row r="3399" spans="1:4" x14ac:dyDescent="0.25">
      <c r="A3399" s="16">
        <v>84004</v>
      </c>
      <c r="B3399" s="2" t="s">
        <v>4474</v>
      </c>
      <c r="C3399" s="13" t="s">
        <v>749</v>
      </c>
      <c r="D3399" s="1" t="s">
        <v>757</v>
      </c>
    </row>
    <row r="3400" spans="1:4" x14ac:dyDescent="0.25">
      <c r="A3400" s="16">
        <v>84005</v>
      </c>
      <c r="B3400" s="2" t="s">
        <v>4475</v>
      </c>
      <c r="C3400" s="13" t="s">
        <v>749</v>
      </c>
      <c r="D3400" s="1" t="s">
        <v>757</v>
      </c>
    </row>
    <row r="3401" spans="1:4" x14ac:dyDescent="0.25">
      <c r="A3401" s="16">
        <v>84006</v>
      </c>
      <c r="B3401" s="2" t="s">
        <v>4548</v>
      </c>
      <c r="C3401" s="13" t="s">
        <v>749</v>
      </c>
      <c r="D3401" s="1" t="s">
        <v>757</v>
      </c>
    </row>
    <row r="3402" spans="1:4" x14ac:dyDescent="0.25">
      <c r="A3402" s="16">
        <v>84007</v>
      </c>
      <c r="B3402" s="2" t="s">
        <v>10483</v>
      </c>
      <c r="C3402" s="13" t="s">
        <v>749</v>
      </c>
      <c r="D3402" s="1" t="s">
        <v>757</v>
      </c>
    </row>
    <row r="3403" spans="1:4" x14ac:dyDescent="0.25">
      <c r="A3403" s="16">
        <v>85001</v>
      </c>
      <c r="B3403" s="2" t="s">
        <v>10113</v>
      </c>
      <c r="C3403" s="13" t="s">
        <v>749</v>
      </c>
      <c r="D3403" s="1" t="s">
        <v>757</v>
      </c>
    </row>
    <row r="3404" spans="1:4" x14ac:dyDescent="0.25">
      <c r="A3404" s="16">
        <v>85002</v>
      </c>
      <c r="B3404" s="2" t="s">
        <v>10114</v>
      </c>
      <c r="C3404" s="13" t="s">
        <v>750</v>
      </c>
      <c r="D3404" s="1" t="s">
        <v>354</v>
      </c>
    </row>
    <row r="3405" spans="1:4" x14ac:dyDescent="0.25">
      <c r="A3405" s="16">
        <v>86001</v>
      </c>
      <c r="B3405" s="2" t="s">
        <v>516</v>
      </c>
      <c r="C3405" s="13" t="s">
        <v>749</v>
      </c>
      <c r="D3405" s="1" t="s">
        <v>757</v>
      </c>
    </row>
    <row r="3406" spans="1:4" x14ac:dyDescent="0.25">
      <c r="A3406" s="16">
        <v>86002</v>
      </c>
      <c r="B3406" s="2" t="s">
        <v>2070</v>
      </c>
      <c r="C3406" s="13" t="s">
        <v>754</v>
      </c>
      <c r="D3406" s="1" t="s">
        <v>757</v>
      </c>
    </row>
    <row r="3407" spans="1:4" x14ac:dyDescent="0.25">
      <c r="A3407" s="16">
        <v>87001</v>
      </c>
      <c r="B3407" s="2" t="s">
        <v>524</v>
      </c>
      <c r="C3407" s="13" t="s">
        <v>749</v>
      </c>
      <c r="D3407" s="1" t="s">
        <v>757</v>
      </c>
    </row>
    <row r="3408" spans="1:4" x14ac:dyDescent="0.25">
      <c r="A3408" s="16">
        <v>87002</v>
      </c>
      <c r="B3408" s="2" t="s">
        <v>2370</v>
      </c>
      <c r="C3408" s="13" t="s">
        <v>754</v>
      </c>
      <c r="D3408" s="1" t="s">
        <v>757</v>
      </c>
    </row>
    <row r="3409" spans="1:4" x14ac:dyDescent="0.25">
      <c r="A3409" s="16">
        <v>87003</v>
      </c>
      <c r="B3409" s="2" t="s">
        <v>2060</v>
      </c>
      <c r="C3409" s="13" t="s">
        <v>754</v>
      </c>
      <c r="D3409" s="1" t="s">
        <v>757</v>
      </c>
    </row>
    <row r="3410" spans="1:4" x14ac:dyDescent="0.25">
      <c r="A3410" s="16">
        <v>87004</v>
      </c>
      <c r="B3410" s="2" t="s">
        <v>1165</v>
      </c>
      <c r="C3410" s="13" t="s">
        <v>754</v>
      </c>
      <c r="D3410" s="1" t="s">
        <v>757</v>
      </c>
    </row>
    <row r="3411" spans="1:4" x14ac:dyDescent="0.25">
      <c r="A3411" s="16">
        <v>87005</v>
      </c>
      <c r="B3411" s="2" t="s">
        <v>1239</v>
      </c>
      <c r="C3411" s="13" t="s">
        <v>754</v>
      </c>
      <c r="D3411" s="1" t="s">
        <v>757</v>
      </c>
    </row>
    <row r="3412" spans="1:4" x14ac:dyDescent="0.25">
      <c r="A3412" s="16">
        <v>87006</v>
      </c>
      <c r="B3412" s="2" t="s">
        <v>2471</v>
      </c>
      <c r="C3412" s="13" t="s">
        <v>754</v>
      </c>
      <c r="D3412" s="1" t="s">
        <v>757</v>
      </c>
    </row>
    <row r="3413" spans="1:4" x14ac:dyDescent="0.25">
      <c r="A3413" s="16">
        <v>87007</v>
      </c>
      <c r="B3413" s="2" t="s">
        <v>3160</v>
      </c>
      <c r="C3413" s="13" t="s">
        <v>754</v>
      </c>
      <c r="D3413" s="1" t="s">
        <v>757</v>
      </c>
    </row>
    <row r="3414" spans="1:4" x14ac:dyDescent="0.25">
      <c r="A3414" s="16">
        <v>87008</v>
      </c>
      <c r="B3414" s="2" t="s">
        <v>3504</v>
      </c>
      <c r="C3414" s="13" t="s">
        <v>754</v>
      </c>
      <c r="D3414" s="1" t="s">
        <v>757</v>
      </c>
    </row>
    <row r="3415" spans="1:4" x14ac:dyDescent="0.25">
      <c r="A3415" s="16">
        <v>87009</v>
      </c>
      <c r="B3415" s="2" t="s">
        <v>3672</v>
      </c>
      <c r="C3415" s="13" t="s">
        <v>754</v>
      </c>
      <c r="D3415" s="1" t="s">
        <v>757</v>
      </c>
    </row>
    <row r="3416" spans="1:4" x14ac:dyDescent="0.25">
      <c r="A3416" s="16">
        <v>87010</v>
      </c>
      <c r="B3416" s="2" t="s">
        <v>3710</v>
      </c>
      <c r="C3416" s="13" t="s">
        <v>754</v>
      </c>
      <c r="D3416" s="1" t="s">
        <v>757</v>
      </c>
    </row>
    <row r="3417" spans="1:4" x14ac:dyDescent="0.25">
      <c r="A3417" s="16">
        <v>87011</v>
      </c>
      <c r="B3417" s="2" t="s">
        <v>3710</v>
      </c>
      <c r="C3417" s="13" t="s">
        <v>754</v>
      </c>
      <c r="D3417" s="1" t="s">
        <v>757</v>
      </c>
    </row>
    <row r="3418" spans="1:4" x14ac:dyDescent="0.25">
      <c r="A3418" s="16">
        <v>87012</v>
      </c>
      <c r="B3418" s="2" t="s">
        <v>3825</v>
      </c>
      <c r="C3418" s="13" t="s">
        <v>754</v>
      </c>
      <c r="D3418" s="1" t="s">
        <v>757</v>
      </c>
    </row>
    <row r="3419" spans="1:4" x14ac:dyDescent="0.25">
      <c r="A3419" s="16">
        <v>87013</v>
      </c>
      <c r="B3419" s="2" t="s">
        <v>4313</v>
      </c>
      <c r="C3419" s="13" t="s">
        <v>754</v>
      </c>
      <c r="D3419" s="1" t="s">
        <v>757</v>
      </c>
    </row>
    <row r="3420" spans="1:4" x14ac:dyDescent="0.25">
      <c r="A3420" s="16">
        <v>87014</v>
      </c>
      <c r="B3420" s="2" t="s">
        <v>4449</v>
      </c>
      <c r="C3420" s="13" t="s">
        <v>749</v>
      </c>
      <c r="D3420" s="1" t="s">
        <v>757</v>
      </c>
    </row>
    <row r="3421" spans="1:4" x14ac:dyDescent="0.25">
      <c r="A3421" s="16">
        <v>87015</v>
      </c>
      <c r="B3421" s="2" t="s">
        <v>4525</v>
      </c>
      <c r="C3421" s="13" t="s">
        <v>754</v>
      </c>
      <c r="D3421" s="1" t="s">
        <v>751</v>
      </c>
    </row>
    <row r="3422" spans="1:4" x14ac:dyDescent="0.25">
      <c r="A3422" s="16">
        <v>88001</v>
      </c>
      <c r="B3422" s="2" t="s">
        <v>525</v>
      </c>
      <c r="C3422" s="13" t="s">
        <v>749</v>
      </c>
      <c r="D3422" s="1" t="s">
        <v>755</v>
      </c>
    </row>
    <row r="3423" spans="1:4" x14ac:dyDescent="0.25">
      <c r="A3423" s="16">
        <v>88002</v>
      </c>
      <c r="B3423" s="2" t="s">
        <v>273</v>
      </c>
      <c r="C3423" s="13" t="s">
        <v>754</v>
      </c>
      <c r="D3423" s="1" t="s">
        <v>755</v>
      </c>
    </row>
    <row r="3424" spans="1:4" x14ac:dyDescent="0.25">
      <c r="A3424" s="16">
        <v>88003</v>
      </c>
      <c r="B3424" s="2" t="s">
        <v>2074</v>
      </c>
      <c r="C3424" s="13" t="s">
        <v>754</v>
      </c>
      <c r="D3424" s="1" t="s">
        <v>755</v>
      </c>
    </row>
    <row r="3425" spans="1:4" x14ac:dyDescent="0.25">
      <c r="A3425" s="16">
        <v>88004</v>
      </c>
      <c r="B3425" s="2" t="s">
        <v>1426</v>
      </c>
      <c r="C3425" s="13" t="s">
        <v>754</v>
      </c>
      <c r="D3425" s="1" t="s">
        <v>755</v>
      </c>
    </row>
    <row r="3426" spans="1:4" x14ac:dyDescent="0.25">
      <c r="A3426" s="16">
        <v>88005</v>
      </c>
      <c r="B3426" s="2" t="s">
        <v>1107</v>
      </c>
      <c r="C3426" s="13" t="s">
        <v>754</v>
      </c>
      <c r="D3426" s="1" t="s">
        <v>755</v>
      </c>
    </row>
    <row r="3427" spans="1:4" x14ac:dyDescent="0.25">
      <c r="A3427" s="16">
        <v>88006</v>
      </c>
      <c r="B3427" s="2" t="s">
        <v>2863</v>
      </c>
      <c r="C3427" s="13" t="s">
        <v>754</v>
      </c>
      <c r="D3427" s="1" t="s">
        <v>751</v>
      </c>
    </row>
    <row r="3428" spans="1:4" x14ac:dyDescent="0.25">
      <c r="A3428" s="16">
        <v>88007</v>
      </c>
      <c r="B3428" s="2" t="s">
        <v>3505</v>
      </c>
      <c r="C3428" s="13" t="s">
        <v>754</v>
      </c>
      <c r="D3428" s="1" t="s">
        <v>751</v>
      </c>
    </row>
    <row r="3429" spans="1:4" x14ac:dyDescent="0.25">
      <c r="A3429" s="16">
        <v>88008</v>
      </c>
      <c r="B3429" s="2" t="s">
        <v>3673</v>
      </c>
      <c r="C3429" s="13" t="s">
        <v>749</v>
      </c>
      <c r="D3429" s="1" t="s">
        <v>755</v>
      </c>
    </row>
    <row r="3430" spans="1:4" x14ac:dyDescent="0.25">
      <c r="A3430" s="16">
        <v>88009</v>
      </c>
      <c r="B3430" s="2" t="s">
        <v>3711</v>
      </c>
      <c r="C3430" s="13" t="s">
        <v>754</v>
      </c>
      <c r="D3430" s="1" t="s">
        <v>751</v>
      </c>
    </row>
    <row r="3431" spans="1:4" x14ac:dyDescent="0.25">
      <c r="A3431" s="16">
        <v>88010</v>
      </c>
      <c r="B3431" s="2" t="s">
        <v>3712</v>
      </c>
      <c r="C3431" s="13" t="s">
        <v>754</v>
      </c>
      <c r="D3431" s="1" t="s">
        <v>751</v>
      </c>
    </row>
    <row r="3432" spans="1:4" x14ac:dyDescent="0.25">
      <c r="A3432" s="16">
        <v>88011</v>
      </c>
      <c r="B3432" s="2" t="s">
        <v>3863</v>
      </c>
      <c r="C3432" s="13" t="s">
        <v>754</v>
      </c>
      <c r="D3432" s="1" t="s">
        <v>751</v>
      </c>
    </row>
    <row r="3433" spans="1:4" x14ac:dyDescent="0.25">
      <c r="A3433" s="16">
        <v>88012</v>
      </c>
      <c r="B3433" s="2" t="s">
        <v>3997</v>
      </c>
      <c r="C3433" s="13" t="s">
        <v>754</v>
      </c>
      <c r="D3433" s="1" t="s">
        <v>751</v>
      </c>
    </row>
    <row r="3434" spans="1:4" x14ac:dyDescent="0.25">
      <c r="A3434" s="16">
        <v>88013</v>
      </c>
      <c r="B3434" s="2" t="s">
        <v>3405</v>
      </c>
      <c r="C3434" s="13" t="s">
        <v>749</v>
      </c>
      <c r="D3434" s="1" t="s">
        <v>755</v>
      </c>
    </row>
    <row r="3435" spans="1:4" x14ac:dyDescent="0.25">
      <c r="A3435" s="16">
        <v>88014</v>
      </c>
      <c r="B3435" s="2" t="s">
        <v>4384</v>
      </c>
      <c r="C3435" s="13" t="s">
        <v>754</v>
      </c>
      <c r="D3435" s="1" t="s">
        <v>751</v>
      </c>
    </row>
    <row r="3436" spans="1:4" x14ac:dyDescent="0.25">
      <c r="A3436" s="16">
        <v>88015</v>
      </c>
      <c r="B3436" s="2" t="s">
        <v>4526</v>
      </c>
      <c r="C3436" s="13" t="s">
        <v>754</v>
      </c>
      <c r="D3436" s="1" t="s">
        <v>751</v>
      </c>
    </row>
    <row r="3437" spans="1:4" x14ac:dyDescent="0.25">
      <c r="A3437" s="16">
        <v>88016</v>
      </c>
      <c r="B3437" s="2" t="s">
        <v>4585</v>
      </c>
      <c r="C3437" s="13" t="s">
        <v>754</v>
      </c>
      <c r="D3437" s="1" t="s">
        <v>751</v>
      </c>
    </row>
    <row r="3438" spans="1:4" x14ac:dyDescent="0.25">
      <c r="A3438" s="16">
        <v>88017</v>
      </c>
      <c r="B3438" s="2" t="s">
        <v>9922</v>
      </c>
      <c r="C3438" s="13" t="s">
        <v>754</v>
      </c>
      <c r="D3438" s="1" t="s">
        <v>751</v>
      </c>
    </row>
    <row r="3439" spans="1:4" x14ac:dyDescent="0.25">
      <c r="A3439" s="16">
        <v>90001</v>
      </c>
      <c r="B3439" s="2" t="s">
        <v>545</v>
      </c>
      <c r="C3439" s="13" t="s">
        <v>749</v>
      </c>
      <c r="D3439" s="1" t="s">
        <v>755</v>
      </c>
    </row>
    <row r="3440" spans="1:4" x14ac:dyDescent="0.25">
      <c r="A3440" s="16">
        <v>90002</v>
      </c>
      <c r="B3440" s="2" t="s">
        <v>3397</v>
      </c>
      <c r="C3440" s="13" t="s">
        <v>749</v>
      </c>
      <c r="D3440" s="1" t="s">
        <v>755</v>
      </c>
    </row>
    <row r="3441" spans="1:4" x14ac:dyDescent="0.25">
      <c r="A3441" s="16">
        <v>90003</v>
      </c>
      <c r="B3441" s="2" t="s">
        <v>564</v>
      </c>
      <c r="C3441" s="13" t="s">
        <v>749</v>
      </c>
      <c r="D3441" s="1" t="s">
        <v>755</v>
      </c>
    </row>
    <row r="3442" spans="1:4" x14ac:dyDescent="0.25">
      <c r="A3442" s="16">
        <v>90004</v>
      </c>
      <c r="B3442" s="2" t="s">
        <v>1240</v>
      </c>
      <c r="C3442" s="13" t="s">
        <v>754</v>
      </c>
      <c r="D3442" s="1" t="s">
        <v>755</v>
      </c>
    </row>
    <row r="3443" spans="1:4" x14ac:dyDescent="0.25">
      <c r="A3443" s="16">
        <v>90005</v>
      </c>
      <c r="B3443" s="2" t="s">
        <v>1241</v>
      </c>
      <c r="C3443" s="13" t="s">
        <v>754</v>
      </c>
      <c r="D3443" s="1" t="s">
        <v>755</v>
      </c>
    </row>
    <row r="3444" spans="1:4" x14ac:dyDescent="0.25">
      <c r="A3444" s="16">
        <v>93001</v>
      </c>
      <c r="B3444" s="2" t="s">
        <v>1728</v>
      </c>
      <c r="C3444" s="13" t="s">
        <v>749</v>
      </c>
      <c r="D3444" s="1" t="s">
        <v>755</v>
      </c>
    </row>
    <row r="3445" spans="1:4" x14ac:dyDescent="0.25">
      <c r="A3445" s="16">
        <v>93002</v>
      </c>
      <c r="B3445" s="2" t="s">
        <v>1505</v>
      </c>
      <c r="C3445" s="13" t="s">
        <v>750</v>
      </c>
      <c r="D3445" s="1" t="s">
        <v>354</v>
      </c>
    </row>
    <row r="3446" spans="1:4" x14ac:dyDescent="0.25">
      <c r="A3446" s="16">
        <v>93003</v>
      </c>
      <c r="B3446" s="2" t="s">
        <v>560</v>
      </c>
      <c r="C3446" s="13" t="s">
        <v>749</v>
      </c>
      <c r="D3446" s="1" t="s">
        <v>755</v>
      </c>
    </row>
    <row r="3447" spans="1:4" x14ac:dyDescent="0.25">
      <c r="A3447" s="16">
        <v>93004</v>
      </c>
      <c r="B3447" s="2" t="s">
        <v>1003</v>
      </c>
      <c r="C3447" s="13" t="s">
        <v>749</v>
      </c>
      <c r="D3447" s="1" t="s">
        <v>755</v>
      </c>
    </row>
    <row r="3448" spans="1:4" x14ac:dyDescent="0.25">
      <c r="A3448" s="16">
        <v>93005</v>
      </c>
      <c r="B3448" s="2" t="s">
        <v>555</v>
      </c>
      <c r="C3448" s="13" t="s">
        <v>749</v>
      </c>
      <c r="D3448" s="1" t="s">
        <v>755</v>
      </c>
    </row>
    <row r="3449" spans="1:4" x14ac:dyDescent="0.25">
      <c r="A3449" s="16">
        <v>94001</v>
      </c>
      <c r="B3449" s="2" t="s">
        <v>561</v>
      </c>
      <c r="C3449" s="13" t="s">
        <v>749</v>
      </c>
      <c r="D3449" s="1" t="s">
        <v>755</v>
      </c>
    </row>
    <row r="3450" spans="1:4" x14ac:dyDescent="0.25">
      <c r="A3450" s="16">
        <v>94002</v>
      </c>
      <c r="B3450" s="2" t="s">
        <v>1457</v>
      </c>
      <c r="C3450" s="13" t="s">
        <v>766</v>
      </c>
      <c r="D3450" s="1" t="s">
        <v>354</v>
      </c>
    </row>
    <row r="3451" spans="1:4" x14ac:dyDescent="0.25">
      <c r="A3451" s="16">
        <v>94003</v>
      </c>
      <c r="B3451" s="2" t="s">
        <v>1370</v>
      </c>
      <c r="C3451" s="13" t="s">
        <v>754</v>
      </c>
      <c r="D3451" s="1" t="s">
        <v>759</v>
      </c>
    </row>
    <row r="3452" spans="1:4" x14ac:dyDescent="0.25">
      <c r="A3452" s="16">
        <v>96001</v>
      </c>
      <c r="B3452" s="2" t="s">
        <v>562</v>
      </c>
      <c r="C3452" s="13" t="s">
        <v>749</v>
      </c>
      <c r="D3452" s="1" t="s">
        <v>755</v>
      </c>
    </row>
    <row r="3453" spans="1:4" x14ac:dyDescent="0.25">
      <c r="A3453" s="16">
        <v>96002</v>
      </c>
      <c r="B3453" s="2" t="s">
        <v>1004</v>
      </c>
      <c r="C3453" s="13" t="s">
        <v>749</v>
      </c>
      <c r="D3453" s="1" t="s">
        <v>755</v>
      </c>
    </row>
    <row r="3454" spans="1:4" x14ac:dyDescent="0.25">
      <c r="A3454" s="16" t="s">
        <v>1365</v>
      </c>
      <c r="B3454" s="2" t="s">
        <v>3264</v>
      </c>
      <c r="C3454" s="13" t="s">
        <v>750</v>
      </c>
      <c r="D3454" s="1" t="s">
        <v>354</v>
      </c>
    </row>
    <row r="3455" spans="1:4" x14ac:dyDescent="0.25">
      <c r="A3455" s="16" t="s">
        <v>1364</v>
      </c>
      <c r="B3455" s="2" t="s">
        <v>3265</v>
      </c>
      <c r="C3455" s="13" t="s">
        <v>754</v>
      </c>
      <c r="D3455" s="1" t="s">
        <v>771</v>
      </c>
    </row>
    <row r="3456" spans="1:4" x14ac:dyDescent="0.25">
      <c r="A3456" s="16" t="s">
        <v>4035</v>
      </c>
      <c r="B3456" s="2" t="s">
        <v>4036</v>
      </c>
      <c r="C3456" s="13" t="s">
        <v>749</v>
      </c>
      <c r="D3456" s="1" t="s">
        <v>370</v>
      </c>
    </row>
    <row r="3457" spans="1:4" x14ac:dyDescent="0.25">
      <c r="A3457" s="16" t="s">
        <v>1514</v>
      </c>
      <c r="B3457" s="2" t="s">
        <v>1515</v>
      </c>
      <c r="C3457" s="13" t="s">
        <v>750</v>
      </c>
      <c r="D3457" s="1" t="s">
        <v>751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73"/>
  <sheetViews>
    <sheetView workbookViewId="0">
      <selection activeCell="V18" sqref="V18"/>
    </sheetView>
  </sheetViews>
  <sheetFormatPr defaultRowHeight="13.5" x14ac:dyDescent="0.25"/>
  <cols>
    <col min="1" max="1" width="9.85546875" style="31" customWidth="1"/>
    <col min="2" max="2" width="29.28515625" style="10" bestFit="1" customWidth="1"/>
  </cols>
  <sheetData>
    <row r="1" spans="1:2" ht="16.5" x14ac:dyDescent="0.3">
      <c r="A1" s="6" t="s">
        <v>338</v>
      </c>
      <c r="B1" s="1"/>
    </row>
    <row r="2" spans="1:2" ht="16.5" x14ac:dyDescent="0.3">
      <c r="A2" s="17" t="s">
        <v>1082</v>
      </c>
      <c r="B2" s="1"/>
    </row>
    <row r="3" spans="1:2" ht="16.5" x14ac:dyDescent="0.3">
      <c r="A3" s="17" t="s">
        <v>11312</v>
      </c>
      <c r="B3" s="1"/>
    </row>
    <row r="4" spans="1:2" x14ac:dyDescent="0.25">
      <c r="A4" s="1"/>
      <c r="B4" s="1"/>
    </row>
    <row r="5" spans="1:2" x14ac:dyDescent="0.25">
      <c r="A5" s="20"/>
      <c r="B5" s="20"/>
    </row>
    <row r="6" spans="1:2" ht="15" x14ac:dyDescent="0.3">
      <c r="A6" s="32" t="s">
        <v>2504</v>
      </c>
      <c r="B6" s="32" t="s">
        <v>2505</v>
      </c>
    </row>
    <row r="7" spans="1:2" x14ac:dyDescent="0.25">
      <c r="A7" s="31">
        <v>100000</v>
      </c>
      <c r="B7" s="10" t="s">
        <v>4145</v>
      </c>
    </row>
    <row r="8" spans="1:2" x14ac:dyDescent="0.25">
      <c r="A8" s="31">
        <v>110000</v>
      </c>
      <c r="B8" s="10" t="s">
        <v>4146</v>
      </c>
    </row>
    <row r="9" spans="1:2" x14ac:dyDescent="0.25">
      <c r="A9" s="31">
        <v>111000</v>
      </c>
      <c r="B9" s="10" t="s">
        <v>4147</v>
      </c>
    </row>
    <row r="10" spans="1:2" x14ac:dyDescent="0.25">
      <c r="A10" s="31">
        <v>111010</v>
      </c>
      <c r="B10" s="10" t="s">
        <v>2881</v>
      </c>
    </row>
    <row r="11" spans="1:2" x14ac:dyDescent="0.25">
      <c r="A11" s="31">
        <v>111011</v>
      </c>
      <c r="B11" s="10" t="s">
        <v>2882</v>
      </c>
    </row>
    <row r="12" spans="1:2" x14ac:dyDescent="0.25">
      <c r="A12" s="31">
        <v>111012</v>
      </c>
      <c r="B12" s="10" t="s">
        <v>2883</v>
      </c>
    </row>
    <row r="13" spans="1:2" x14ac:dyDescent="0.25">
      <c r="A13" s="31">
        <v>111013</v>
      </c>
      <c r="B13" s="10" t="s">
        <v>2884</v>
      </c>
    </row>
    <row r="14" spans="1:2" x14ac:dyDescent="0.25">
      <c r="A14" s="31">
        <v>111014</v>
      </c>
      <c r="B14" s="10" t="s">
        <v>2885</v>
      </c>
    </row>
    <row r="15" spans="1:2" x14ac:dyDescent="0.25">
      <c r="A15" s="31">
        <v>111015</v>
      </c>
      <c r="B15" s="10" t="s">
        <v>2886</v>
      </c>
    </row>
    <row r="16" spans="1:2" x14ac:dyDescent="0.25">
      <c r="A16" s="31">
        <v>111016</v>
      </c>
      <c r="B16" s="10" t="s">
        <v>2887</v>
      </c>
    </row>
    <row r="17" spans="1:2" x14ac:dyDescent="0.25">
      <c r="A17" s="31">
        <v>111017</v>
      </c>
      <c r="B17" s="10" t="s">
        <v>3506</v>
      </c>
    </row>
    <row r="18" spans="1:2" x14ac:dyDescent="0.25">
      <c r="A18" s="31">
        <v>111018</v>
      </c>
      <c r="B18" s="10" t="s">
        <v>3507</v>
      </c>
    </row>
    <row r="19" spans="1:2" x14ac:dyDescent="0.25">
      <c r="A19" s="31">
        <v>111019</v>
      </c>
      <c r="B19" s="10" t="s">
        <v>2888</v>
      </c>
    </row>
    <row r="20" spans="1:2" x14ac:dyDescent="0.25">
      <c r="A20" s="31">
        <v>111020</v>
      </c>
      <c r="B20" s="10" t="s">
        <v>3571</v>
      </c>
    </row>
    <row r="21" spans="1:2" x14ac:dyDescent="0.25">
      <c r="A21" s="31">
        <v>111021</v>
      </c>
      <c r="B21" s="10" t="s">
        <v>3572</v>
      </c>
    </row>
    <row r="22" spans="1:2" x14ac:dyDescent="0.25">
      <c r="A22" s="31">
        <v>111022</v>
      </c>
      <c r="B22" s="10" t="s">
        <v>3573</v>
      </c>
    </row>
    <row r="23" spans="1:2" x14ac:dyDescent="0.25">
      <c r="A23" s="31">
        <v>111023</v>
      </c>
      <c r="B23" s="10" t="s">
        <v>3574</v>
      </c>
    </row>
    <row r="24" spans="1:2" x14ac:dyDescent="0.25">
      <c r="A24" s="31">
        <v>111024</v>
      </c>
      <c r="B24" s="10" t="s">
        <v>3575</v>
      </c>
    </row>
    <row r="25" spans="1:2" x14ac:dyDescent="0.25">
      <c r="A25" s="31">
        <v>111025</v>
      </c>
      <c r="B25" s="10" t="s">
        <v>3576</v>
      </c>
    </row>
    <row r="26" spans="1:2" x14ac:dyDescent="0.25">
      <c r="A26" s="31">
        <v>111050</v>
      </c>
      <c r="B26" s="10" t="s">
        <v>2889</v>
      </c>
    </row>
    <row r="27" spans="1:2" x14ac:dyDescent="0.25">
      <c r="A27" s="31">
        <v>111070</v>
      </c>
      <c r="B27" s="10" t="s">
        <v>2890</v>
      </c>
    </row>
    <row r="28" spans="1:2" x14ac:dyDescent="0.25">
      <c r="A28" s="31">
        <v>111071</v>
      </c>
      <c r="B28" s="10" t="s">
        <v>3508</v>
      </c>
    </row>
    <row r="29" spans="1:2" x14ac:dyDescent="0.25">
      <c r="A29" s="31">
        <v>111072</v>
      </c>
      <c r="B29" s="10" t="s">
        <v>3509</v>
      </c>
    </row>
    <row r="30" spans="1:2" x14ac:dyDescent="0.25">
      <c r="A30" s="31">
        <v>111100</v>
      </c>
      <c r="B30" s="10" t="s">
        <v>10115</v>
      </c>
    </row>
    <row r="31" spans="1:2" x14ac:dyDescent="0.25">
      <c r="A31" s="31">
        <v>111200</v>
      </c>
      <c r="B31" s="10" t="s">
        <v>2891</v>
      </c>
    </row>
    <row r="32" spans="1:2" x14ac:dyDescent="0.25">
      <c r="A32" s="31">
        <v>111700</v>
      </c>
      <c r="B32" s="10" t="s">
        <v>2892</v>
      </c>
    </row>
    <row r="33" spans="1:2" x14ac:dyDescent="0.25">
      <c r="A33" s="31">
        <v>111701</v>
      </c>
      <c r="B33" s="10" t="s">
        <v>2893</v>
      </c>
    </row>
    <row r="34" spans="1:2" x14ac:dyDescent="0.25">
      <c r="A34" s="31">
        <v>111702</v>
      </c>
      <c r="B34" s="10" t="s">
        <v>2894</v>
      </c>
    </row>
    <row r="35" spans="1:2" x14ac:dyDescent="0.25">
      <c r="A35" s="31">
        <v>111703</v>
      </c>
      <c r="B35" s="10" t="s">
        <v>2895</v>
      </c>
    </row>
    <row r="36" spans="1:2" x14ac:dyDescent="0.25">
      <c r="A36" s="31">
        <v>111704</v>
      </c>
      <c r="B36" s="10" t="s">
        <v>2896</v>
      </c>
    </row>
    <row r="37" spans="1:2" x14ac:dyDescent="0.25">
      <c r="A37" s="31">
        <v>111705</v>
      </c>
      <c r="B37" s="10" t="s">
        <v>3398</v>
      </c>
    </row>
    <row r="38" spans="1:2" x14ac:dyDescent="0.25">
      <c r="A38" s="31">
        <v>113000</v>
      </c>
      <c r="B38" s="10" t="s">
        <v>4148</v>
      </c>
    </row>
    <row r="39" spans="1:2" x14ac:dyDescent="0.25">
      <c r="A39" s="31">
        <v>113001</v>
      </c>
      <c r="B39" s="10" t="s">
        <v>2897</v>
      </c>
    </row>
    <row r="40" spans="1:2" x14ac:dyDescent="0.25">
      <c r="A40" s="31">
        <v>113010</v>
      </c>
      <c r="B40" s="10" t="s">
        <v>2898</v>
      </c>
    </row>
    <row r="41" spans="1:2" x14ac:dyDescent="0.25">
      <c r="A41" s="31">
        <v>113020</v>
      </c>
      <c r="B41" s="10" t="s">
        <v>2899</v>
      </c>
    </row>
    <row r="42" spans="1:2" x14ac:dyDescent="0.25">
      <c r="A42" s="31">
        <v>113030</v>
      </c>
      <c r="B42" s="10" t="s">
        <v>2900</v>
      </c>
    </row>
    <row r="43" spans="1:2" x14ac:dyDescent="0.25">
      <c r="A43" s="31">
        <v>113040</v>
      </c>
      <c r="B43" s="10" t="s">
        <v>2901</v>
      </c>
    </row>
    <row r="44" spans="1:2" x14ac:dyDescent="0.25">
      <c r="A44" s="31">
        <v>113041</v>
      </c>
      <c r="B44" s="10" t="s">
        <v>2902</v>
      </c>
    </row>
    <row r="45" spans="1:2" x14ac:dyDescent="0.25">
      <c r="A45" s="31">
        <v>113042</v>
      </c>
      <c r="B45" s="10" t="s">
        <v>2903</v>
      </c>
    </row>
    <row r="46" spans="1:2" x14ac:dyDescent="0.25">
      <c r="A46" s="31">
        <v>113050</v>
      </c>
      <c r="B46" s="10" t="s">
        <v>2904</v>
      </c>
    </row>
    <row r="47" spans="1:2" x14ac:dyDescent="0.25">
      <c r="A47" s="31">
        <v>113060</v>
      </c>
      <c r="B47" s="10" t="s">
        <v>2905</v>
      </c>
    </row>
    <row r="48" spans="1:2" x14ac:dyDescent="0.25">
      <c r="A48" s="31">
        <v>113070</v>
      </c>
      <c r="B48" s="10" t="s">
        <v>2906</v>
      </c>
    </row>
    <row r="49" spans="1:2" x14ac:dyDescent="0.25">
      <c r="A49" s="31">
        <v>113071</v>
      </c>
      <c r="B49" s="10" t="s">
        <v>2907</v>
      </c>
    </row>
    <row r="50" spans="1:2" x14ac:dyDescent="0.25">
      <c r="A50" s="31">
        <v>113072</v>
      </c>
      <c r="B50" s="10" t="s">
        <v>2908</v>
      </c>
    </row>
    <row r="51" spans="1:2" x14ac:dyDescent="0.25">
      <c r="A51" s="31">
        <v>113073</v>
      </c>
      <c r="B51" s="10" t="s">
        <v>2909</v>
      </c>
    </row>
    <row r="52" spans="1:2" x14ac:dyDescent="0.25">
      <c r="A52" s="31">
        <v>113074</v>
      </c>
      <c r="B52" s="10" t="s">
        <v>2910</v>
      </c>
    </row>
    <row r="53" spans="1:2" x14ac:dyDescent="0.25">
      <c r="A53" s="31">
        <v>113075</v>
      </c>
      <c r="B53" s="10" t="s">
        <v>2911</v>
      </c>
    </row>
    <row r="54" spans="1:2" x14ac:dyDescent="0.25">
      <c r="A54" s="31">
        <v>113076</v>
      </c>
      <c r="B54" s="10" t="s">
        <v>2912</v>
      </c>
    </row>
    <row r="55" spans="1:2" x14ac:dyDescent="0.25">
      <c r="A55" s="31">
        <v>113077</v>
      </c>
      <c r="B55" s="10" t="s">
        <v>2913</v>
      </c>
    </row>
    <row r="56" spans="1:2" x14ac:dyDescent="0.25">
      <c r="A56" s="31">
        <v>113080</v>
      </c>
      <c r="B56" s="10" t="s">
        <v>2914</v>
      </c>
    </row>
    <row r="57" spans="1:2" x14ac:dyDescent="0.25">
      <c r="A57" s="31">
        <v>113090</v>
      </c>
      <c r="B57" s="10" t="s">
        <v>2915</v>
      </c>
    </row>
    <row r="58" spans="1:2" x14ac:dyDescent="0.25">
      <c r="A58" s="31">
        <v>113095</v>
      </c>
      <c r="B58" s="10" t="s">
        <v>2916</v>
      </c>
    </row>
    <row r="59" spans="1:2" x14ac:dyDescent="0.25">
      <c r="A59" s="31">
        <v>113501</v>
      </c>
      <c r="B59" s="10" t="s">
        <v>2917</v>
      </c>
    </row>
    <row r="60" spans="1:2" x14ac:dyDescent="0.25">
      <c r="A60" s="31">
        <v>113502</v>
      </c>
      <c r="B60" s="10" t="s">
        <v>2918</v>
      </c>
    </row>
    <row r="61" spans="1:2" x14ac:dyDescent="0.25">
      <c r="A61" s="31">
        <v>113503</v>
      </c>
      <c r="B61" s="10" t="s">
        <v>2919</v>
      </c>
    </row>
    <row r="62" spans="1:2" x14ac:dyDescent="0.25">
      <c r="A62" s="31">
        <v>113551</v>
      </c>
      <c r="B62" s="10" t="s">
        <v>2920</v>
      </c>
    </row>
    <row r="63" spans="1:2" x14ac:dyDescent="0.25">
      <c r="A63" s="31">
        <v>113552</v>
      </c>
      <c r="B63" s="10" t="s">
        <v>2921</v>
      </c>
    </row>
    <row r="64" spans="1:2" x14ac:dyDescent="0.25">
      <c r="A64" s="31">
        <v>113553</v>
      </c>
      <c r="B64" s="10" t="s">
        <v>2922</v>
      </c>
    </row>
    <row r="65" spans="1:2" x14ac:dyDescent="0.25">
      <c r="A65" s="31">
        <v>113554</v>
      </c>
      <c r="B65" s="10" t="s">
        <v>2923</v>
      </c>
    </row>
    <row r="66" spans="1:2" x14ac:dyDescent="0.25">
      <c r="A66" s="31">
        <v>113555</v>
      </c>
      <c r="B66" s="10" t="s">
        <v>2924</v>
      </c>
    </row>
    <row r="67" spans="1:2" x14ac:dyDescent="0.25">
      <c r="A67" s="31">
        <v>113556</v>
      </c>
      <c r="B67" s="10" t="s">
        <v>2925</v>
      </c>
    </row>
    <row r="68" spans="1:2" x14ac:dyDescent="0.25">
      <c r="A68" s="31">
        <v>113557</v>
      </c>
      <c r="B68" s="10" t="s">
        <v>2926</v>
      </c>
    </row>
    <row r="69" spans="1:2" x14ac:dyDescent="0.25">
      <c r="A69" s="31">
        <v>113558</v>
      </c>
      <c r="B69" s="10" t="s">
        <v>2927</v>
      </c>
    </row>
    <row r="70" spans="1:2" x14ac:dyDescent="0.25">
      <c r="A70" s="31">
        <v>113559</v>
      </c>
      <c r="B70" s="10" t="s">
        <v>2928</v>
      </c>
    </row>
    <row r="71" spans="1:2" x14ac:dyDescent="0.25">
      <c r="A71" s="31">
        <v>113560</v>
      </c>
      <c r="B71" s="10" t="s">
        <v>3998</v>
      </c>
    </row>
    <row r="72" spans="1:2" x14ac:dyDescent="0.25">
      <c r="A72" s="31">
        <v>113561</v>
      </c>
      <c r="B72" s="10" t="s">
        <v>3999</v>
      </c>
    </row>
    <row r="73" spans="1:2" x14ac:dyDescent="0.25">
      <c r="A73" s="31">
        <v>113562</v>
      </c>
      <c r="B73" s="10" t="s">
        <v>2929</v>
      </c>
    </row>
    <row r="74" spans="1:2" x14ac:dyDescent="0.25">
      <c r="A74" s="31">
        <v>113563</v>
      </c>
      <c r="B74" s="10" t="s">
        <v>2930</v>
      </c>
    </row>
    <row r="75" spans="1:2" x14ac:dyDescent="0.25">
      <c r="A75" s="31">
        <v>113564</v>
      </c>
      <c r="B75" s="10" t="s">
        <v>2931</v>
      </c>
    </row>
    <row r="76" spans="1:2" x14ac:dyDescent="0.25">
      <c r="A76" s="31">
        <v>113565</v>
      </c>
      <c r="B76" s="10" t="s">
        <v>2932</v>
      </c>
    </row>
    <row r="77" spans="1:2" x14ac:dyDescent="0.25">
      <c r="A77" s="31">
        <v>113566</v>
      </c>
      <c r="B77" s="10" t="s">
        <v>2933</v>
      </c>
    </row>
    <row r="78" spans="1:2" x14ac:dyDescent="0.25">
      <c r="A78" s="31">
        <v>113567</v>
      </c>
      <c r="B78" s="10" t="s">
        <v>4000</v>
      </c>
    </row>
    <row r="79" spans="1:2" x14ac:dyDescent="0.25">
      <c r="A79" s="31">
        <v>113568</v>
      </c>
      <c r="B79" s="10" t="s">
        <v>2934</v>
      </c>
    </row>
    <row r="80" spans="1:2" x14ac:dyDescent="0.25">
      <c r="A80" s="31">
        <v>113569</v>
      </c>
      <c r="B80" s="10" t="s">
        <v>2935</v>
      </c>
    </row>
    <row r="81" spans="1:2" x14ac:dyDescent="0.25">
      <c r="A81" s="31">
        <v>113570</v>
      </c>
      <c r="B81" s="10" t="s">
        <v>2936</v>
      </c>
    </row>
    <row r="82" spans="1:2" x14ac:dyDescent="0.25">
      <c r="A82" s="31">
        <v>113571</v>
      </c>
      <c r="B82" s="10" t="s">
        <v>2937</v>
      </c>
    </row>
    <row r="83" spans="1:2" x14ac:dyDescent="0.25">
      <c r="A83" s="31">
        <v>113572</v>
      </c>
      <c r="B83" s="10" t="s">
        <v>3300</v>
      </c>
    </row>
    <row r="84" spans="1:2" x14ac:dyDescent="0.25">
      <c r="A84" s="31">
        <v>113573</v>
      </c>
      <c r="B84" s="10" t="s">
        <v>2938</v>
      </c>
    </row>
    <row r="85" spans="1:2" x14ac:dyDescent="0.25">
      <c r="A85" s="31">
        <v>113574</v>
      </c>
      <c r="B85" s="10" t="s">
        <v>2939</v>
      </c>
    </row>
    <row r="86" spans="1:2" x14ac:dyDescent="0.25">
      <c r="A86" s="31">
        <v>113575</v>
      </c>
      <c r="B86" s="10" t="s">
        <v>2940</v>
      </c>
    </row>
    <row r="87" spans="1:2" x14ac:dyDescent="0.25">
      <c r="A87" s="31">
        <v>113576</v>
      </c>
      <c r="B87" s="10" t="s">
        <v>2941</v>
      </c>
    </row>
    <row r="88" spans="1:2" x14ac:dyDescent="0.25">
      <c r="A88" s="31">
        <v>113577</v>
      </c>
      <c r="B88" s="10" t="s">
        <v>2942</v>
      </c>
    </row>
    <row r="89" spans="1:2" x14ac:dyDescent="0.25">
      <c r="A89" s="31">
        <v>113578</v>
      </c>
      <c r="B89" s="10" t="s">
        <v>2943</v>
      </c>
    </row>
    <row r="90" spans="1:2" x14ac:dyDescent="0.25">
      <c r="A90" s="31">
        <v>113579</v>
      </c>
      <c r="B90" s="10" t="s">
        <v>2944</v>
      </c>
    </row>
    <row r="91" spans="1:2" x14ac:dyDescent="0.25">
      <c r="A91" s="31">
        <v>113580</v>
      </c>
      <c r="B91" s="10" t="s">
        <v>2945</v>
      </c>
    </row>
    <row r="92" spans="1:2" x14ac:dyDescent="0.25">
      <c r="A92" s="31">
        <v>113581</v>
      </c>
      <c r="B92" s="10" t="s">
        <v>4001</v>
      </c>
    </row>
    <row r="93" spans="1:2" x14ac:dyDescent="0.25">
      <c r="A93" s="31">
        <v>113582</v>
      </c>
      <c r="B93" s="10" t="s">
        <v>2946</v>
      </c>
    </row>
    <row r="94" spans="1:2" x14ac:dyDescent="0.25">
      <c r="A94" s="31">
        <v>113583</v>
      </c>
      <c r="B94" s="10" t="s">
        <v>2947</v>
      </c>
    </row>
    <row r="95" spans="1:2" x14ac:dyDescent="0.25">
      <c r="A95" s="31">
        <v>113584</v>
      </c>
      <c r="B95" s="10" t="s">
        <v>2948</v>
      </c>
    </row>
    <row r="96" spans="1:2" x14ac:dyDescent="0.25">
      <c r="A96" s="31">
        <v>113585</v>
      </c>
      <c r="B96" s="10" t="s">
        <v>2949</v>
      </c>
    </row>
    <row r="97" spans="1:2" x14ac:dyDescent="0.25">
      <c r="A97" s="31">
        <v>113586</v>
      </c>
      <c r="B97" s="10" t="s">
        <v>2950</v>
      </c>
    </row>
    <row r="98" spans="1:2" x14ac:dyDescent="0.25">
      <c r="A98" s="31">
        <v>113587</v>
      </c>
      <c r="B98" s="10" t="s">
        <v>2951</v>
      </c>
    </row>
    <row r="99" spans="1:2" x14ac:dyDescent="0.25">
      <c r="A99" s="31">
        <v>113588</v>
      </c>
      <c r="B99" s="10" t="s">
        <v>2952</v>
      </c>
    </row>
    <row r="100" spans="1:2" x14ac:dyDescent="0.25">
      <c r="A100" s="31">
        <v>113589</v>
      </c>
      <c r="B100" s="10" t="s">
        <v>2953</v>
      </c>
    </row>
    <row r="101" spans="1:2" x14ac:dyDescent="0.25">
      <c r="A101" s="31">
        <v>113591</v>
      </c>
      <c r="B101" s="10" t="s">
        <v>2954</v>
      </c>
    </row>
    <row r="102" spans="1:2" x14ac:dyDescent="0.25">
      <c r="A102" s="31">
        <v>113592</v>
      </c>
      <c r="B102" s="10" t="s">
        <v>2955</v>
      </c>
    </row>
    <row r="103" spans="1:2" x14ac:dyDescent="0.25">
      <c r="A103" s="31">
        <v>113593</v>
      </c>
      <c r="B103" s="10" t="s">
        <v>2956</v>
      </c>
    </row>
    <row r="104" spans="1:2" x14ac:dyDescent="0.25">
      <c r="A104" s="31">
        <v>113594</v>
      </c>
      <c r="B104" s="10" t="s">
        <v>2957</v>
      </c>
    </row>
    <row r="105" spans="1:2" x14ac:dyDescent="0.25">
      <c r="A105" s="31">
        <v>113595</v>
      </c>
      <c r="B105" s="10" t="s">
        <v>2958</v>
      </c>
    </row>
    <row r="106" spans="1:2" x14ac:dyDescent="0.25">
      <c r="A106" s="31">
        <v>113596</v>
      </c>
      <c r="B106" s="10" t="s">
        <v>2959</v>
      </c>
    </row>
    <row r="107" spans="1:2" x14ac:dyDescent="0.25">
      <c r="A107" s="31">
        <v>113597</v>
      </c>
      <c r="B107" s="10" t="s">
        <v>2960</v>
      </c>
    </row>
    <row r="108" spans="1:2" x14ac:dyDescent="0.25">
      <c r="A108" s="31">
        <v>113598</v>
      </c>
      <c r="B108" s="10" t="s">
        <v>2961</v>
      </c>
    </row>
    <row r="109" spans="1:2" x14ac:dyDescent="0.25">
      <c r="A109" s="31">
        <v>113599</v>
      </c>
      <c r="B109" s="10" t="s">
        <v>2962</v>
      </c>
    </row>
    <row r="110" spans="1:2" x14ac:dyDescent="0.25">
      <c r="A110" s="31">
        <v>113600</v>
      </c>
      <c r="B110" s="10" t="s">
        <v>2963</v>
      </c>
    </row>
    <row r="111" spans="1:2" x14ac:dyDescent="0.25">
      <c r="A111" s="31">
        <v>113601</v>
      </c>
      <c r="B111" s="10" t="s">
        <v>2964</v>
      </c>
    </row>
    <row r="112" spans="1:2" x14ac:dyDescent="0.25">
      <c r="A112" s="31">
        <v>113602</v>
      </c>
      <c r="B112" s="10" t="s">
        <v>2965</v>
      </c>
    </row>
    <row r="113" spans="1:2" x14ac:dyDescent="0.25">
      <c r="A113" s="31">
        <v>113603</v>
      </c>
      <c r="B113" s="10" t="s">
        <v>2966</v>
      </c>
    </row>
    <row r="114" spans="1:2" x14ac:dyDescent="0.25">
      <c r="A114" s="31">
        <v>113604</v>
      </c>
      <c r="B114" s="10" t="s">
        <v>2484</v>
      </c>
    </row>
    <row r="115" spans="1:2" x14ac:dyDescent="0.25">
      <c r="A115" s="31">
        <v>113605</v>
      </c>
      <c r="B115" s="10" t="s">
        <v>3217</v>
      </c>
    </row>
    <row r="116" spans="1:2" x14ac:dyDescent="0.25">
      <c r="A116" s="31">
        <v>113606</v>
      </c>
      <c r="B116" s="10" t="s">
        <v>3218</v>
      </c>
    </row>
    <row r="117" spans="1:2" x14ac:dyDescent="0.25">
      <c r="A117" s="31">
        <v>113607</v>
      </c>
      <c r="B117" s="10" t="s">
        <v>3268</v>
      </c>
    </row>
    <row r="118" spans="1:2" x14ac:dyDescent="0.25">
      <c r="A118" s="31">
        <v>113608</v>
      </c>
      <c r="B118" s="10" t="s">
        <v>3762</v>
      </c>
    </row>
    <row r="119" spans="1:2" x14ac:dyDescent="0.25">
      <c r="A119" s="31">
        <v>113609</v>
      </c>
      <c r="B119" s="10" t="s">
        <v>3775</v>
      </c>
    </row>
    <row r="120" spans="1:2" x14ac:dyDescent="0.25">
      <c r="A120" s="31">
        <v>113610</v>
      </c>
      <c r="B120" s="10" t="s">
        <v>3851</v>
      </c>
    </row>
    <row r="121" spans="1:2" x14ac:dyDescent="0.25">
      <c r="A121" s="31">
        <v>113611</v>
      </c>
      <c r="B121" s="10" t="s">
        <v>3864</v>
      </c>
    </row>
    <row r="122" spans="1:2" x14ac:dyDescent="0.25">
      <c r="A122" s="31">
        <v>113612</v>
      </c>
      <c r="B122" s="10" t="s">
        <v>4002</v>
      </c>
    </row>
    <row r="123" spans="1:2" x14ac:dyDescent="0.25">
      <c r="A123" s="31">
        <v>113613</v>
      </c>
      <c r="B123" s="10" t="s">
        <v>4003</v>
      </c>
    </row>
    <row r="124" spans="1:2" x14ac:dyDescent="0.25">
      <c r="A124" s="31">
        <v>113614</v>
      </c>
      <c r="B124" s="10" t="s">
        <v>4004</v>
      </c>
    </row>
    <row r="125" spans="1:2" x14ac:dyDescent="0.25">
      <c r="A125" s="31">
        <v>113615</v>
      </c>
      <c r="B125" s="10" t="s">
        <v>4005</v>
      </c>
    </row>
    <row r="126" spans="1:2" x14ac:dyDescent="0.25">
      <c r="A126" s="31">
        <v>113616</v>
      </c>
      <c r="B126" s="10" t="s">
        <v>4399</v>
      </c>
    </row>
    <row r="127" spans="1:2" x14ac:dyDescent="0.25">
      <c r="A127" s="31">
        <v>113617</v>
      </c>
      <c r="B127" s="10" t="s">
        <v>4633</v>
      </c>
    </row>
    <row r="128" spans="1:2" x14ac:dyDescent="0.25">
      <c r="A128" s="31">
        <v>114500</v>
      </c>
      <c r="B128" s="10" t="s">
        <v>2967</v>
      </c>
    </row>
    <row r="129" spans="1:2" x14ac:dyDescent="0.25">
      <c r="A129" s="31">
        <v>114501</v>
      </c>
      <c r="B129" s="10" t="s">
        <v>2968</v>
      </c>
    </row>
    <row r="130" spans="1:2" x14ac:dyDescent="0.25">
      <c r="A130" s="31">
        <v>114502</v>
      </c>
      <c r="B130" s="10" t="s">
        <v>2969</v>
      </c>
    </row>
    <row r="131" spans="1:2" x14ac:dyDescent="0.25">
      <c r="A131" s="31">
        <v>114503</v>
      </c>
      <c r="B131" s="10" t="s">
        <v>3269</v>
      </c>
    </row>
    <row r="132" spans="1:2" x14ac:dyDescent="0.25">
      <c r="A132" s="31">
        <v>114504</v>
      </c>
      <c r="B132" s="10" t="s">
        <v>3270</v>
      </c>
    </row>
    <row r="133" spans="1:2" x14ac:dyDescent="0.25">
      <c r="A133" s="31">
        <v>114505</v>
      </c>
      <c r="B133" s="10" t="s">
        <v>3271</v>
      </c>
    </row>
    <row r="134" spans="1:2" x14ac:dyDescent="0.25">
      <c r="A134" s="31">
        <v>114506</v>
      </c>
      <c r="B134" s="10" t="s">
        <v>3510</v>
      </c>
    </row>
    <row r="135" spans="1:2" x14ac:dyDescent="0.25">
      <c r="A135" s="31">
        <v>114507</v>
      </c>
      <c r="B135" s="10" t="s">
        <v>3511</v>
      </c>
    </row>
    <row r="136" spans="1:2" x14ac:dyDescent="0.25">
      <c r="A136" s="31">
        <v>114508</v>
      </c>
      <c r="B136" s="10" t="s">
        <v>3865</v>
      </c>
    </row>
    <row r="137" spans="1:2" x14ac:dyDescent="0.25">
      <c r="A137" s="31">
        <v>114509</v>
      </c>
      <c r="B137" s="10" t="s">
        <v>3866</v>
      </c>
    </row>
    <row r="138" spans="1:2" x14ac:dyDescent="0.25">
      <c r="A138" s="31">
        <v>114510</v>
      </c>
      <c r="B138" s="10" t="s">
        <v>3917</v>
      </c>
    </row>
    <row r="139" spans="1:2" x14ac:dyDescent="0.25">
      <c r="A139" s="31">
        <v>114511</v>
      </c>
      <c r="B139" s="10" t="s">
        <v>4006</v>
      </c>
    </row>
    <row r="140" spans="1:2" x14ac:dyDescent="0.25">
      <c r="A140" s="31">
        <v>114512</v>
      </c>
      <c r="B140" s="10" t="s">
        <v>4007</v>
      </c>
    </row>
    <row r="141" spans="1:2" x14ac:dyDescent="0.25">
      <c r="A141" s="31">
        <v>114513</v>
      </c>
      <c r="B141" s="10" t="s">
        <v>4008</v>
      </c>
    </row>
    <row r="142" spans="1:2" x14ac:dyDescent="0.25">
      <c r="A142" s="31">
        <v>114514</v>
      </c>
      <c r="B142" s="10" t="s">
        <v>4220</v>
      </c>
    </row>
    <row r="143" spans="1:2" x14ac:dyDescent="0.25">
      <c r="A143" s="31">
        <v>114515</v>
      </c>
      <c r="B143" s="10" t="s">
        <v>4221</v>
      </c>
    </row>
    <row r="144" spans="1:2" x14ac:dyDescent="0.25">
      <c r="A144" s="31">
        <v>114516</v>
      </c>
      <c r="B144" s="10" t="s">
        <v>4222</v>
      </c>
    </row>
    <row r="145" spans="1:2" x14ac:dyDescent="0.25">
      <c r="A145" s="31">
        <v>114517</v>
      </c>
      <c r="B145" s="10" t="s">
        <v>4223</v>
      </c>
    </row>
    <row r="146" spans="1:2" x14ac:dyDescent="0.25">
      <c r="A146" s="31">
        <v>114518</v>
      </c>
      <c r="B146" s="10" t="s">
        <v>10116</v>
      </c>
    </row>
    <row r="147" spans="1:2" x14ac:dyDescent="0.25">
      <c r="A147" s="31">
        <v>115000</v>
      </c>
      <c r="B147" s="10" t="s">
        <v>2970</v>
      </c>
    </row>
    <row r="148" spans="1:2" x14ac:dyDescent="0.25">
      <c r="A148" s="31">
        <v>115001</v>
      </c>
      <c r="B148" s="10" t="s">
        <v>2970</v>
      </c>
    </row>
    <row r="149" spans="1:2" x14ac:dyDescent="0.25">
      <c r="A149" s="31">
        <v>120000</v>
      </c>
      <c r="B149" s="10" t="s">
        <v>4149</v>
      </c>
    </row>
    <row r="150" spans="1:2" x14ac:dyDescent="0.25">
      <c r="A150" s="31">
        <v>120010</v>
      </c>
      <c r="B150" s="10" t="s">
        <v>2971</v>
      </c>
    </row>
    <row r="151" spans="1:2" x14ac:dyDescent="0.25">
      <c r="A151" s="31">
        <v>120020</v>
      </c>
      <c r="B151" s="10" t="s">
        <v>2972</v>
      </c>
    </row>
    <row r="152" spans="1:2" x14ac:dyDescent="0.25">
      <c r="A152" s="31">
        <v>120025</v>
      </c>
      <c r="B152" s="10" t="s">
        <v>3120</v>
      </c>
    </row>
    <row r="153" spans="1:2" x14ac:dyDescent="0.25">
      <c r="A153" s="31">
        <v>120030</v>
      </c>
      <c r="B153" s="10" t="s">
        <v>2973</v>
      </c>
    </row>
    <row r="154" spans="1:2" x14ac:dyDescent="0.25">
      <c r="A154" s="31">
        <v>121000</v>
      </c>
      <c r="B154" s="10" t="s">
        <v>2974</v>
      </c>
    </row>
    <row r="155" spans="1:2" x14ac:dyDescent="0.25">
      <c r="A155" s="31">
        <v>121001</v>
      </c>
      <c r="B155" s="10" t="s">
        <v>2975</v>
      </c>
    </row>
    <row r="156" spans="1:2" x14ac:dyDescent="0.25">
      <c r="A156" s="31">
        <v>121010</v>
      </c>
      <c r="B156" s="10" t="s">
        <v>2976</v>
      </c>
    </row>
    <row r="157" spans="1:2" x14ac:dyDescent="0.25">
      <c r="A157" s="31">
        <v>121020</v>
      </c>
      <c r="B157" s="10" t="s">
        <v>2977</v>
      </c>
    </row>
    <row r="158" spans="1:2" x14ac:dyDescent="0.25">
      <c r="A158" s="31">
        <v>121030</v>
      </c>
      <c r="B158" s="10" t="s">
        <v>2978</v>
      </c>
    </row>
    <row r="159" spans="1:2" x14ac:dyDescent="0.25">
      <c r="A159" s="31">
        <v>121040</v>
      </c>
      <c r="B159" s="10" t="s">
        <v>2979</v>
      </c>
    </row>
    <row r="160" spans="1:2" x14ac:dyDescent="0.25">
      <c r="A160" s="31">
        <v>121045</v>
      </c>
      <c r="B160" s="10" t="s">
        <v>2980</v>
      </c>
    </row>
    <row r="161" spans="1:2" x14ac:dyDescent="0.25">
      <c r="A161" s="31">
        <v>122001</v>
      </c>
      <c r="B161" s="10" t="s">
        <v>2981</v>
      </c>
    </row>
    <row r="162" spans="1:2" x14ac:dyDescent="0.25">
      <c r="A162" s="31">
        <v>122002</v>
      </c>
      <c r="B162" s="10" t="s">
        <v>2982</v>
      </c>
    </row>
    <row r="163" spans="1:2" x14ac:dyDescent="0.25">
      <c r="A163" s="31">
        <v>122003</v>
      </c>
      <c r="B163" s="10" t="s">
        <v>2983</v>
      </c>
    </row>
    <row r="164" spans="1:2" x14ac:dyDescent="0.25">
      <c r="A164" s="31">
        <v>122004</v>
      </c>
      <c r="B164" s="10" t="s">
        <v>2984</v>
      </c>
    </row>
    <row r="165" spans="1:2" x14ac:dyDescent="0.25">
      <c r="A165" s="31">
        <v>122005</v>
      </c>
      <c r="B165" s="10" t="s">
        <v>2985</v>
      </c>
    </row>
    <row r="166" spans="1:2" x14ac:dyDescent="0.25">
      <c r="A166" s="31">
        <v>122006</v>
      </c>
      <c r="B166" s="10" t="s">
        <v>2986</v>
      </c>
    </row>
    <row r="167" spans="1:2" x14ac:dyDescent="0.25">
      <c r="A167" s="31">
        <v>123001</v>
      </c>
      <c r="B167" s="10" t="s">
        <v>2987</v>
      </c>
    </row>
    <row r="168" spans="1:2" x14ac:dyDescent="0.25">
      <c r="A168" s="31">
        <v>123002</v>
      </c>
      <c r="B168" s="10" t="s">
        <v>2988</v>
      </c>
    </row>
    <row r="169" spans="1:2" x14ac:dyDescent="0.25">
      <c r="A169" s="31">
        <v>123003</v>
      </c>
      <c r="B169" s="10" t="s">
        <v>2989</v>
      </c>
    </row>
    <row r="170" spans="1:2" x14ac:dyDescent="0.25">
      <c r="A170" s="31">
        <v>123004</v>
      </c>
      <c r="B170" s="10" t="s">
        <v>2990</v>
      </c>
    </row>
    <row r="171" spans="1:2" x14ac:dyDescent="0.25">
      <c r="A171" s="31">
        <v>123005</v>
      </c>
      <c r="B171" s="10" t="s">
        <v>2991</v>
      </c>
    </row>
    <row r="172" spans="1:2" x14ac:dyDescent="0.25">
      <c r="A172" s="31">
        <v>123006</v>
      </c>
      <c r="B172" s="10" t="s">
        <v>2992</v>
      </c>
    </row>
    <row r="173" spans="1:2" x14ac:dyDescent="0.25">
      <c r="A173" s="31">
        <v>123007</v>
      </c>
      <c r="B173" s="10" t="s">
        <v>2993</v>
      </c>
    </row>
    <row r="174" spans="1:2" x14ac:dyDescent="0.25">
      <c r="A174" s="31">
        <v>123008</v>
      </c>
      <c r="B174" s="10" t="s">
        <v>2994</v>
      </c>
    </row>
    <row r="175" spans="1:2" x14ac:dyDescent="0.25">
      <c r="A175" s="31">
        <v>123009</v>
      </c>
      <c r="B175" s="10" t="s">
        <v>2995</v>
      </c>
    </row>
    <row r="176" spans="1:2" x14ac:dyDescent="0.25">
      <c r="A176" s="31">
        <v>123010</v>
      </c>
      <c r="B176" s="10" t="s">
        <v>2996</v>
      </c>
    </row>
    <row r="177" spans="1:2" x14ac:dyDescent="0.25">
      <c r="A177" s="31">
        <v>123011</v>
      </c>
      <c r="B177" s="10" t="s">
        <v>2997</v>
      </c>
    </row>
    <row r="178" spans="1:2" x14ac:dyDescent="0.25">
      <c r="A178" s="31">
        <v>123012</v>
      </c>
      <c r="B178" s="10" t="s">
        <v>2998</v>
      </c>
    </row>
    <row r="179" spans="1:2" x14ac:dyDescent="0.25">
      <c r="A179" s="31">
        <v>123013</v>
      </c>
      <c r="B179" s="10" t="s">
        <v>2999</v>
      </c>
    </row>
    <row r="180" spans="1:2" x14ac:dyDescent="0.25">
      <c r="A180" s="31">
        <v>123014</v>
      </c>
      <c r="B180" s="10" t="s">
        <v>3000</v>
      </c>
    </row>
    <row r="181" spans="1:2" x14ac:dyDescent="0.25">
      <c r="A181" s="31">
        <v>123015</v>
      </c>
      <c r="B181" s="10" t="s">
        <v>3001</v>
      </c>
    </row>
    <row r="182" spans="1:2" x14ac:dyDescent="0.25">
      <c r="A182" s="31">
        <v>123016</v>
      </c>
      <c r="B182" s="10" t="s">
        <v>3002</v>
      </c>
    </row>
    <row r="183" spans="1:2" x14ac:dyDescent="0.25">
      <c r="A183" s="31">
        <v>123017</v>
      </c>
      <c r="B183" s="10" t="s">
        <v>3003</v>
      </c>
    </row>
    <row r="184" spans="1:2" x14ac:dyDescent="0.25">
      <c r="A184" s="31">
        <v>123018</v>
      </c>
      <c r="B184" s="10" t="s">
        <v>3004</v>
      </c>
    </row>
    <row r="185" spans="1:2" x14ac:dyDescent="0.25">
      <c r="A185" s="31">
        <v>123019</v>
      </c>
      <c r="B185" s="10" t="s">
        <v>4368</v>
      </c>
    </row>
    <row r="186" spans="1:2" x14ac:dyDescent="0.25">
      <c r="A186" s="31">
        <v>123020</v>
      </c>
      <c r="B186" s="10" t="s">
        <v>4597</v>
      </c>
    </row>
    <row r="187" spans="1:2" x14ac:dyDescent="0.25">
      <c r="A187" s="31">
        <v>123021</v>
      </c>
      <c r="B187" s="10" t="s">
        <v>10117</v>
      </c>
    </row>
    <row r="188" spans="1:2" x14ac:dyDescent="0.25">
      <c r="A188" s="31">
        <v>124000</v>
      </c>
      <c r="B188" s="10" t="s">
        <v>3005</v>
      </c>
    </row>
    <row r="189" spans="1:2" x14ac:dyDescent="0.25">
      <c r="A189" s="31">
        <v>124001</v>
      </c>
      <c r="B189" s="10" t="s">
        <v>3006</v>
      </c>
    </row>
    <row r="190" spans="1:2" x14ac:dyDescent="0.25">
      <c r="A190" s="31">
        <v>124002</v>
      </c>
      <c r="B190" s="10" t="s">
        <v>3007</v>
      </c>
    </row>
    <row r="191" spans="1:2" x14ac:dyDescent="0.25">
      <c r="A191" s="31">
        <v>124003</v>
      </c>
      <c r="B191" s="10" t="s">
        <v>3008</v>
      </c>
    </row>
    <row r="192" spans="1:2" x14ac:dyDescent="0.25">
      <c r="A192" s="31">
        <v>124004</v>
      </c>
      <c r="B192" s="10" t="s">
        <v>3009</v>
      </c>
    </row>
    <row r="193" spans="1:2" x14ac:dyDescent="0.25">
      <c r="A193" s="31">
        <v>124005</v>
      </c>
      <c r="B193" s="10" t="s">
        <v>3010</v>
      </c>
    </row>
    <row r="194" spans="1:2" x14ac:dyDescent="0.25">
      <c r="A194" s="31">
        <v>126001</v>
      </c>
      <c r="B194" s="10" t="s">
        <v>3011</v>
      </c>
    </row>
    <row r="195" spans="1:2" x14ac:dyDescent="0.25">
      <c r="A195" s="31">
        <v>126002</v>
      </c>
      <c r="B195" s="10" t="s">
        <v>3012</v>
      </c>
    </row>
    <row r="196" spans="1:2" x14ac:dyDescent="0.25">
      <c r="A196" s="31">
        <v>126003</v>
      </c>
      <c r="B196" s="10" t="s">
        <v>3013</v>
      </c>
    </row>
    <row r="197" spans="1:2" x14ac:dyDescent="0.25">
      <c r="A197" s="31">
        <v>126004</v>
      </c>
      <c r="B197" s="10" t="s">
        <v>4403</v>
      </c>
    </row>
    <row r="198" spans="1:2" x14ac:dyDescent="0.25">
      <c r="A198" s="31">
        <v>126100</v>
      </c>
      <c r="B198" s="10" t="s">
        <v>3014</v>
      </c>
    </row>
    <row r="199" spans="1:2" x14ac:dyDescent="0.25">
      <c r="A199" s="31">
        <v>126200</v>
      </c>
      <c r="B199" s="10" t="s">
        <v>3674</v>
      </c>
    </row>
    <row r="200" spans="1:2" x14ac:dyDescent="0.25">
      <c r="A200" s="31">
        <v>126201</v>
      </c>
      <c r="B200" s="10" t="s">
        <v>3015</v>
      </c>
    </row>
    <row r="201" spans="1:2" x14ac:dyDescent="0.25">
      <c r="A201" s="31">
        <v>126202</v>
      </c>
      <c r="B201" s="10" t="s">
        <v>3016</v>
      </c>
    </row>
    <row r="202" spans="1:2" x14ac:dyDescent="0.25">
      <c r="A202" s="31">
        <v>126203</v>
      </c>
      <c r="B202" s="10" t="s">
        <v>3017</v>
      </c>
    </row>
    <row r="203" spans="1:2" x14ac:dyDescent="0.25">
      <c r="A203" s="31">
        <v>126204</v>
      </c>
      <c r="B203" s="10" t="s">
        <v>3018</v>
      </c>
    </row>
    <row r="204" spans="1:2" x14ac:dyDescent="0.25">
      <c r="A204" s="31">
        <v>126205</v>
      </c>
      <c r="B204" s="10" t="s">
        <v>3019</v>
      </c>
    </row>
    <row r="205" spans="1:2" x14ac:dyDescent="0.25">
      <c r="A205" s="31">
        <v>126206</v>
      </c>
      <c r="B205" s="10" t="s">
        <v>3020</v>
      </c>
    </row>
    <row r="206" spans="1:2" x14ac:dyDescent="0.25">
      <c r="A206" s="31">
        <v>126207</v>
      </c>
      <c r="B206" s="10" t="s">
        <v>3021</v>
      </c>
    </row>
    <row r="207" spans="1:2" x14ac:dyDescent="0.25">
      <c r="A207" s="31">
        <v>126208</v>
      </c>
      <c r="B207" s="10" t="s">
        <v>3713</v>
      </c>
    </row>
    <row r="208" spans="1:2" x14ac:dyDescent="0.25">
      <c r="A208" s="31">
        <v>126209</v>
      </c>
      <c r="B208" s="10" t="s">
        <v>3867</v>
      </c>
    </row>
    <row r="209" spans="1:2" x14ac:dyDescent="0.25">
      <c r="A209" s="31">
        <v>126210</v>
      </c>
      <c r="B209" s="10" t="s">
        <v>4282</v>
      </c>
    </row>
    <row r="210" spans="1:2" x14ac:dyDescent="0.25">
      <c r="A210" s="31">
        <v>127001</v>
      </c>
      <c r="B210" s="10" t="s">
        <v>3022</v>
      </c>
    </row>
    <row r="211" spans="1:2" x14ac:dyDescent="0.25">
      <c r="A211" s="31">
        <v>127003</v>
      </c>
      <c r="B211" s="10" t="s">
        <v>3023</v>
      </c>
    </row>
    <row r="212" spans="1:2" x14ac:dyDescent="0.25">
      <c r="A212" s="31">
        <v>129000</v>
      </c>
      <c r="B212" s="10" t="s">
        <v>3075</v>
      </c>
    </row>
    <row r="213" spans="1:2" x14ac:dyDescent="0.25">
      <c r="A213" s="31">
        <v>129001</v>
      </c>
      <c r="B213" s="10" t="s">
        <v>3024</v>
      </c>
    </row>
    <row r="214" spans="1:2" x14ac:dyDescent="0.25">
      <c r="A214" s="31">
        <v>129002</v>
      </c>
      <c r="B214" s="10" t="s">
        <v>3025</v>
      </c>
    </row>
    <row r="215" spans="1:2" x14ac:dyDescent="0.25">
      <c r="A215" s="31">
        <v>129003</v>
      </c>
      <c r="B215" s="10" t="s">
        <v>3026</v>
      </c>
    </row>
    <row r="216" spans="1:2" x14ac:dyDescent="0.25">
      <c r="A216" s="31">
        <v>129004</v>
      </c>
      <c r="B216" s="10" t="s">
        <v>3027</v>
      </c>
    </row>
    <row r="217" spans="1:2" x14ac:dyDescent="0.25">
      <c r="A217" s="31">
        <v>129020</v>
      </c>
      <c r="B217" s="10" t="s">
        <v>3028</v>
      </c>
    </row>
    <row r="218" spans="1:2" x14ac:dyDescent="0.25">
      <c r="A218" s="31">
        <v>129025</v>
      </c>
      <c r="B218" s="10" t="s">
        <v>3029</v>
      </c>
    </row>
    <row r="219" spans="1:2" x14ac:dyDescent="0.25">
      <c r="A219" s="31">
        <v>129030</v>
      </c>
      <c r="B219" s="10" t="s">
        <v>3030</v>
      </c>
    </row>
    <row r="220" spans="1:2" x14ac:dyDescent="0.25">
      <c r="A220" s="31">
        <v>129040</v>
      </c>
      <c r="B220" s="10" t="s">
        <v>3031</v>
      </c>
    </row>
    <row r="221" spans="1:2" x14ac:dyDescent="0.25">
      <c r="A221" s="31">
        <v>129041</v>
      </c>
      <c r="B221" s="10" t="s">
        <v>3032</v>
      </c>
    </row>
    <row r="222" spans="1:2" x14ac:dyDescent="0.25">
      <c r="A222" s="31">
        <v>129042</v>
      </c>
      <c r="B222" s="10" t="s">
        <v>3033</v>
      </c>
    </row>
    <row r="223" spans="1:2" x14ac:dyDescent="0.25">
      <c r="A223" s="31">
        <v>129050</v>
      </c>
      <c r="B223" s="10" t="s">
        <v>3034</v>
      </c>
    </row>
    <row r="224" spans="1:2" x14ac:dyDescent="0.25">
      <c r="A224" s="31">
        <v>129070</v>
      </c>
      <c r="B224" s="10" t="s">
        <v>3035</v>
      </c>
    </row>
    <row r="225" spans="1:2" x14ac:dyDescent="0.25">
      <c r="A225" s="31">
        <v>129080</v>
      </c>
      <c r="B225" s="10" t="s">
        <v>3036</v>
      </c>
    </row>
    <row r="226" spans="1:2" x14ac:dyDescent="0.25">
      <c r="A226" s="31">
        <v>129100</v>
      </c>
      <c r="B226" s="10" t="s">
        <v>3037</v>
      </c>
    </row>
    <row r="227" spans="1:2" x14ac:dyDescent="0.25">
      <c r="A227" s="31">
        <v>129110</v>
      </c>
      <c r="B227" s="10" t="s">
        <v>3038</v>
      </c>
    </row>
    <row r="228" spans="1:2" x14ac:dyDescent="0.25">
      <c r="A228" s="31">
        <v>129120</v>
      </c>
      <c r="B228" s="10" t="s">
        <v>3399</v>
      </c>
    </row>
    <row r="229" spans="1:2" x14ac:dyDescent="0.25">
      <c r="A229" s="31">
        <v>129130</v>
      </c>
      <c r="B229" s="10" t="s">
        <v>3512</v>
      </c>
    </row>
    <row r="230" spans="1:2" x14ac:dyDescent="0.25">
      <c r="A230" s="31">
        <v>129301</v>
      </c>
      <c r="B230" s="10" t="s">
        <v>4369</v>
      </c>
    </row>
    <row r="231" spans="1:2" x14ac:dyDescent="0.25">
      <c r="A231" s="31">
        <v>129320</v>
      </c>
      <c r="B231" s="10" t="s">
        <v>4370</v>
      </c>
    </row>
    <row r="232" spans="1:2" x14ac:dyDescent="0.25">
      <c r="A232" s="31">
        <v>129325</v>
      </c>
      <c r="B232" s="10" t="s">
        <v>4371</v>
      </c>
    </row>
    <row r="233" spans="1:2" x14ac:dyDescent="0.25">
      <c r="A233" s="31">
        <v>129330</v>
      </c>
      <c r="B233" s="10" t="s">
        <v>4372</v>
      </c>
    </row>
    <row r="234" spans="1:2" x14ac:dyDescent="0.25">
      <c r="A234" s="31">
        <v>129340</v>
      </c>
      <c r="B234" s="10" t="s">
        <v>4373</v>
      </c>
    </row>
    <row r="235" spans="1:2" x14ac:dyDescent="0.25">
      <c r="A235" s="31">
        <v>129341</v>
      </c>
      <c r="B235" s="10" t="s">
        <v>4374</v>
      </c>
    </row>
    <row r="236" spans="1:2" x14ac:dyDescent="0.25">
      <c r="A236" s="31">
        <v>129342</v>
      </c>
      <c r="B236" s="10" t="s">
        <v>4375</v>
      </c>
    </row>
    <row r="237" spans="1:2" x14ac:dyDescent="0.25">
      <c r="A237" s="31">
        <v>129350</v>
      </c>
      <c r="B237" s="10" t="s">
        <v>4376</v>
      </c>
    </row>
    <row r="238" spans="1:2" x14ac:dyDescent="0.25">
      <c r="A238" s="31">
        <v>129370</v>
      </c>
      <c r="B238" s="10" t="s">
        <v>4377</v>
      </c>
    </row>
    <row r="239" spans="1:2" x14ac:dyDescent="0.25">
      <c r="A239" s="31">
        <v>129380</v>
      </c>
      <c r="B239" s="10" t="s">
        <v>4378</v>
      </c>
    </row>
    <row r="240" spans="1:2" x14ac:dyDescent="0.25">
      <c r="A240" s="31">
        <v>130000</v>
      </c>
      <c r="B240" s="10" t="s">
        <v>4150</v>
      </c>
    </row>
    <row r="241" spans="1:2" x14ac:dyDescent="0.25">
      <c r="A241" s="31">
        <v>130010</v>
      </c>
      <c r="B241" s="10" t="s">
        <v>3039</v>
      </c>
    </row>
    <row r="242" spans="1:2" x14ac:dyDescent="0.25">
      <c r="A242" s="31">
        <v>131000</v>
      </c>
      <c r="B242" s="10" t="s">
        <v>3040</v>
      </c>
    </row>
    <row r="243" spans="1:2" x14ac:dyDescent="0.25">
      <c r="A243" s="31">
        <v>131010</v>
      </c>
      <c r="B243" s="10" t="s">
        <v>3041</v>
      </c>
    </row>
    <row r="244" spans="1:2" x14ac:dyDescent="0.25">
      <c r="A244" s="31">
        <v>131011</v>
      </c>
      <c r="B244" s="10" t="s">
        <v>3042</v>
      </c>
    </row>
    <row r="245" spans="1:2" x14ac:dyDescent="0.25">
      <c r="A245" s="31">
        <v>131012</v>
      </c>
      <c r="B245" s="10" t="s">
        <v>3043</v>
      </c>
    </row>
    <row r="246" spans="1:2" x14ac:dyDescent="0.25">
      <c r="A246" s="31">
        <v>131013</v>
      </c>
      <c r="B246" s="10" t="s">
        <v>3044</v>
      </c>
    </row>
    <row r="247" spans="1:2" x14ac:dyDescent="0.25">
      <c r="A247" s="31">
        <v>131014</v>
      </c>
      <c r="B247" s="10" t="s">
        <v>3045</v>
      </c>
    </row>
    <row r="248" spans="1:2" x14ac:dyDescent="0.25">
      <c r="A248" s="31">
        <v>131110</v>
      </c>
      <c r="B248" s="10" t="s">
        <v>3046</v>
      </c>
    </row>
    <row r="249" spans="1:2" x14ac:dyDescent="0.25">
      <c r="A249" s="31">
        <v>131111</v>
      </c>
      <c r="B249" s="10" t="s">
        <v>3047</v>
      </c>
    </row>
    <row r="250" spans="1:2" x14ac:dyDescent="0.25">
      <c r="A250" s="31">
        <v>131112</v>
      </c>
      <c r="B250" s="10" t="s">
        <v>3048</v>
      </c>
    </row>
    <row r="251" spans="1:2" x14ac:dyDescent="0.25">
      <c r="A251" s="31">
        <v>131200</v>
      </c>
      <c r="B251" s="10" t="s">
        <v>3049</v>
      </c>
    </row>
    <row r="252" spans="1:2" x14ac:dyDescent="0.25">
      <c r="A252" s="31">
        <v>131300</v>
      </c>
      <c r="B252" s="10" t="s">
        <v>3050</v>
      </c>
    </row>
    <row r="253" spans="1:2" x14ac:dyDescent="0.25">
      <c r="A253" s="31">
        <v>131301</v>
      </c>
      <c r="B253" s="10" t="s">
        <v>3051</v>
      </c>
    </row>
    <row r="254" spans="1:2" x14ac:dyDescent="0.25">
      <c r="A254" s="31">
        <v>131400</v>
      </c>
      <c r="B254" s="10" t="s">
        <v>3052</v>
      </c>
    </row>
    <row r="255" spans="1:2" x14ac:dyDescent="0.25">
      <c r="A255" s="31">
        <v>131401</v>
      </c>
      <c r="B255" s="10" t="s">
        <v>3053</v>
      </c>
    </row>
    <row r="256" spans="1:2" x14ac:dyDescent="0.25">
      <c r="A256" s="31">
        <v>131402</v>
      </c>
      <c r="B256" s="10" t="s">
        <v>3054</v>
      </c>
    </row>
    <row r="257" spans="1:2" x14ac:dyDescent="0.25">
      <c r="A257" s="31">
        <v>132000</v>
      </c>
      <c r="B257" s="10" t="s">
        <v>3055</v>
      </c>
    </row>
    <row r="258" spans="1:2" x14ac:dyDescent="0.25">
      <c r="A258" s="31">
        <v>132001</v>
      </c>
      <c r="B258" s="10" t="s">
        <v>3056</v>
      </c>
    </row>
    <row r="259" spans="1:2" x14ac:dyDescent="0.25">
      <c r="A259" s="31">
        <v>132002</v>
      </c>
      <c r="B259" s="10" t="s">
        <v>3057</v>
      </c>
    </row>
    <row r="260" spans="1:2" x14ac:dyDescent="0.25">
      <c r="A260" s="31">
        <v>133000</v>
      </c>
      <c r="B260" s="10" t="s">
        <v>3058</v>
      </c>
    </row>
    <row r="261" spans="1:2" x14ac:dyDescent="0.25">
      <c r="A261" s="31">
        <v>133090</v>
      </c>
      <c r="B261" s="10" t="s">
        <v>3059</v>
      </c>
    </row>
    <row r="262" spans="1:2" x14ac:dyDescent="0.25">
      <c r="A262" s="31">
        <v>133100</v>
      </c>
      <c r="B262" s="10" t="s">
        <v>3060</v>
      </c>
    </row>
    <row r="263" spans="1:2" x14ac:dyDescent="0.25">
      <c r="A263" s="31">
        <v>133101</v>
      </c>
      <c r="B263" s="10" t="s">
        <v>3061</v>
      </c>
    </row>
    <row r="264" spans="1:2" x14ac:dyDescent="0.25">
      <c r="A264" s="31">
        <v>133102</v>
      </c>
      <c r="B264" s="10" t="s">
        <v>3062</v>
      </c>
    </row>
    <row r="265" spans="1:2" x14ac:dyDescent="0.25">
      <c r="A265" s="31">
        <v>133200</v>
      </c>
      <c r="B265" s="10" t="s">
        <v>3063</v>
      </c>
    </row>
    <row r="266" spans="1:2" x14ac:dyDescent="0.25">
      <c r="A266" s="31">
        <v>133201</v>
      </c>
      <c r="B266" s="10" t="s">
        <v>3064</v>
      </c>
    </row>
    <row r="267" spans="1:2" x14ac:dyDescent="0.25">
      <c r="A267" s="31">
        <v>133202</v>
      </c>
      <c r="B267" s="10" t="s">
        <v>3065</v>
      </c>
    </row>
    <row r="268" spans="1:2" x14ac:dyDescent="0.25">
      <c r="A268" s="31">
        <v>133203</v>
      </c>
      <c r="B268" s="10" t="s">
        <v>3066</v>
      </c>
    </row>
    <row r="269" spans="1:2" x14ac:dyDescent="0.25">
      <c r="A269" s="31">
        <v>133204</v>
      </c>
      <c r="B269" s="10" t="s">
        <v>3067</v>
      </c>
    </row>
    <row r="270" spans="1:2" x14ac:dyDescent="0.25">
      <c r="A270" s="31">
        <v>133205</v>
      </c>
      <c r="B270" s="10" t="s">
        <v>3068</v>
      </c>
    </row>
    <row r="271" spans="1:2" x14ac:dyDescent="0.25">
      <c r="A271" s="31">
        <v>133206</v>
      </c>
      <c r="B271" s="10" t="s">
        <v>3069</v>
      </c>
    </row>
    <row r="272" spans="1:2" x14ac:dyDescent="0.25">
      <c r="A272" s="31">
        <v>133207</v>
      </c>
      <c r="B272" s="10" t="s">
        <v>3070</v>
      </c>
    </row>
    <row r="273" spans="1:2" x14ac:dyDescent="0.25">
      <c r="A273" s="31">
        <v>133208</v>
      </c>
      <c r="B273" s="10" t="s">
        <v>3071</v>
      </c>
    </row>
    <row r="274" spans="1:2" x14ac:dyDescent="0.25">
      <c r="A274" s="31">
        <v>133209</v>
      </c>
      <c r="B274" s="10" t="s">
        <v>3513</v>
      </c>
    </row>
    <row r="275" spans="1:2" x14ac:dyDescent="0.25">
      <c r="A275" s="31">
        <v>133210</v>
      </c>
      <c r="B275" s="10" t="s">
        <v>3884</v>
      </c>
    </row>
    <row r="276" spans="1:2" x14ac:dyDescent="0.25">
      <c r="A276" s="31">
        <v>133211</v>
      </c>
      <c r="B276" s="10" t="s">
        <v>3885</v>
      </c>
    </row>
    <row r="277" spans="1:2" x14ac:dyDescent="0.25">
      <c r="A277" s="31">
        <v>133212</v>
      </c>
      <c r="B277" s="10" t="s">
        <v>3926</v>
      </c>
    </row>
    <row r="278" spans="1:2" x14ac:dyDescent="0.25">
      <c r="A278" s="31">
        <v>133300</v>
      </c>
      <c r="B278" s="10" t="s">
        <v>3072</v>
      </c>
    </row>
    <row r="279" spans="1:2" x14ac:dyDescent="0.25">
      <c r="A279" s="31">
        <v>133301</v>
      </c>
      <c r="B279" s="10" t="s">
        <v>3073</v>
      </c>
    </row>
    <row r="280" spans="1:2" x14ac:dyDescent="0.25">
      <c r="A280" s="31">
        <v>138000</v>
      </c>
      <c r="B280" s="10" t="s">
        <v>3074</v>
      </c>
    </row>
    <row r="281" spans="1:2" x14ac:dyDescent="0.25">
      <c r="A281" s="31">
        <v>139071</v>
      </c>
      <c r="B281" s="10" t="s">
        <v>3075</v>
      </c>
    </row>
    <row r="282" spans="1:2" x14ac:dyDescent="0.25">
      <c r="A282" s="31">
        <v>140000</v>
      </c>
      <c r="B282" s="10" t="s">
        <v>4151</v>
      </c>
    </row>
    <row r="283" spans="1:2" x14ac:dyDescent="0.25">
      <c r="A283" s="31">
        <v>141010</v>
      </c>
      <c r="B283" s="10" t="s">
        <v>3076</v>
      </c>
    </row>
    <row r="284" spans="1:2" x14ac:dyDescent="0.25">
      <c r="A284" s="31">
        <v>141015</v>
      </c>
      <c r="B284" s="10" t="s">
        <v>3077</v>
      </c>
    </row>
    <row r="285" spans="1:2" x14ac:dyDescent="0.25">
      <c r="A285" s="31">
        <v>141031</v>
      </c>
      <c r="B285" s="10" t="s">
        <v>3078</v>
      </c>
    </row>
    <row r="286" spans="1:2" x14ac:dyDescent="0.25">
      <c r="A286" s="31">
        <v>141033</v>
      </c>
      <c r="B286" s="10" t="s">
        <v>3079</v>
      </c>
    </row>
    <row r="287" spans="1:2" x14ac:dyDescent="0.25">
      <c r="A287" s="31">
        <v>141034</v>
      </c>
      <c r="B287" s="10" t="s">
        <v>3080</v>
      </c>
    </row>
    <row r="288" spans="1:2" x14ac:dyDescent="0.25">
      <c r="A288" s="31">
        <v>141035</v>
      </c>
      <c r="B288" s="10" t="s">
        <v>3081</v>
      </c>
    </row>
    <row r="289" spans="1:2" x14ac:dyDescent="0.25">
      <c r="A289" s="31">
        <v>141036</v>
      </c>
      <c r="B289" s="10" t="s">
        <v>3082</v>
      </c>
    </row>
    <row r="290" spans="1:2" x14ac:dyDescent="0.25">
      <c r="A290" s="31">
        <v>141037</v>
      </c>
      <c r="B290" s="10" t="s">
        <v>3083</v>
      </c>
    </row>
    <row r="291" spans="1:2" x14ac:dyDescent="0.25">
      <c r="A291" s="31">
        <v>141038</v>
      </c>
      <c r="B291" s="10" t="s">
        <v>3121</v>
      </c>
    </row>
    <row r="292" spans="1:2" x14ac:dyDescent="0.25">
      <c r="A292" s="31">
        <v>141101</v>
      </c>
      <c r="B292" s="10" t="s">
        <v>3084</v>
      </c>
    </row>
    <row r="293" spans="1:2" x14ac:dyDescent="0.25">
      <c r="A293" s="31">
        <v>141102</v>
      </c>
      <c r="B293" s="10" t="s">
        <v>3085</v>
      </c>
    </row>
    <row r="294" spans="1:2" x14ac:dyDescent="0.25">
      <c r="A294" s="31">
        <v>141103</v>
      </c>
      <c r="B294" s="10" t="s">
        <v>3086</v>
      </c>
    </row>
    <row r="295" spans="1:2" x14ac:dyDescent="0.25">
      <c r="A295" s="31">
        <v>141104</v>
      </c>
      <c r="B295" s="10" t="s">
        <v>3087</v>
      </c>
    </row>
    <row r="296" spans="1:2" x14ac:dyDescent="0.25">
      <c r="A296" s="31">
        <v>141105</v>
      </c>
      <c r="B296" s="10" t="s">
        <v>3088</v>
      </c>
    </row>
    <row r="297" spans="1:2" x14ac:dyDescent="0.25">
      <c r="A297" s="31">
        <v>141106</v>
      </c>
      <c r="B297" s="10" t="s">
        <v>3089</v>
      </c>
    </row>
    <row r="298" spans="1:2" x14ac:dyDescent="0.25">
      <c r="A298" s="31">
        <v>141107</v>
      </c>
      <c r="B298" s="10" t="s">
        <v>3090</v>
      </c>
    </row>
    <row r="299" spans="1:2" x14ac:dyDescent="0.25">
      <c r="A299" s="31">
        <v>141108</v>
      </c>
      <c r="B299" s="10" t="s">
        <v>3091</v>
      </c>
    </row>
    <row r="300" spans="1:2" x14ac:dyDescent="0.25">
      <c r="A300" s="31">
        <v>141109</v>
      </c>
      <c r="B300" s="10" t="s">
        <v>3400</v>
      </c>
    </row>
    <row r="301" spans="1:2" x14ac:dyDescent="0.25">
      <c r="A301" s="31">
        <v>149031</v>
      </c>
      <c r="B301" s="10" t="s">
        <v>3092</v>
      </c>
    </row>
    <row r="302" spans="1:2" x14ac:dyDescent="0.25">
      <c r="A302" s="31">
        <v>150000</v>
      </c>
      <c r="B302" s="10" t="s">
        <v>4152</v>
      </c>
    </row>
    <row r="303" spans="1:2" x14ac:dyDescent="0.25">
      <c r="A303" s="31">
        <v>150010</v>
      </c>
      <c r="B303" s="10" t="s">
        <v>3776</v>
      </c>
    </row>
    <row r="304" spans="1:2" x14ac:dyDescent="0.25">
      <c r="A304" s="31">
        <v>150011</v>
      </c>
      <c r="B304" s="10" t="s">
        <v>3093</v>
      </c>
    </row>
    <row r="305" spans="1:2" x14ac:dyDescent="0.25">
      <c r="A305" s="31">
        <v>150012</v>
      </c>
      <c r="B305" s="10" t="s">
        <v>3094</v>
      </c>
    </row>
    <row r="306" spans="1:2" x14ac:dyDescent="0.25">
      <c r="A306" s="31">
        <v>150013</v>
      </c>
      <c r="B306" s="10" t="s">
        <v>3095</v>
      </c>
    </row>
    <row r="307" spans="1:2" x14ac:dyDescent="0.25">
      <c r="A307" s="31">
        <v>150014</v>
      </c>
      <c r="B307" s="10" t="s">
        <v>3096</v>
      </c>
    </row>
    <row r="308" spans="1:2" x14ac:dyDescent="0.25">
      <c r="A308" s="31">
        <v>150015</v>
      </c>
      <c r="B308" s="10" t="s">
        <v>3097</v>
      </c>
    </row>
    <row r="309" spans="1:2" x14ac:dyDescent="0.25">
      <c r="A309" s="31">
        <v>150016</v>
      </c>
      <c r="B309" s="10" t="s">
        <v>3098</v>
      </c>
    </row>
    <row r="310" spans="1:2" x14ac:dyDescent="0.25">
      <c r="A310" s="31">
        <v>150017</v>
      </c>
      <c r="B310" s="10" t="s">
        <v>3122</v>
      </c>
    </row>
    <row r="311" spans="1:2" x14ac:dyDescent="0.25">
      <c r="A311" s="31">
        <v>155000</v>
      </c>
      <c r="B311" s="10" t="s">
        <v>3099</v>
      </c>
    </row>
    <row r="312" spans="1:2" x14ac:dyDescent="0.25">
      <c r="A312" s="31">
        <v>160000</v>
      </c>
      <c r="B312" s="10" t="s">
        <v>4153</v>
      </c>
    </row>
    <row r="313" spans="1:2" x14ac:dyDescent="0.25">
      <c r="A313" s="31">
        <v>170000</v>
      </c>
      <c r="B313" s="10" t="s">
        <v>4154</v>
      </c>
    </row>
    <row r="314" spans="1:2" x14ac:dyDescent="0.25">
      <c r="A314" s="31">
        <v>171000</v>
      </c>
      <c r="B314" s="10" t="s">
        <v>4147</v>
      </c>
    </row>
    <row r="315" spans="1:2" x14ac:dyDescent="0.25">
      <c r="A315" s="31">
        <v>171010</v>
      </c>
      <c r="B315" s="10" t="s">
        <v>3100</v>
      </c>
    </row>
    <row r="316" spans="1:2" x14ac:dyDescent="0.25">
      <c r="A316" s="31">
        <v>171060</v>
      </c>
      <c r="B316" s="10" t="s">
        <v>3182</v>
      </c>
    </row>
    <row r="317" spans="1:2" x14ac:dyDescent="0.25">
      <c r="A317" s="31">
        <v>172000</v>
      </c>
      <c r="B317" s="10" t="s">
        <v>2970</v>
      </c>
    </row>
    <row r="318" spans="1:2" x14ac:dyDescent="0.25">
      <c r="A318" s="31">
        <v>172010</v>
      </c>
      <c r="B318" s="10" t="s">
        <v>3101</v>
      </c>
    </row>
    <row r="319" spans="1:2" x14ac:dyDescent="0.25">
      <c r="A319" s="31">
        <v>173000</v>
      </c>
      <c r="B319" s="10" t="s">
        <v>4150</v>
      </c>
    </row>
    <row r="320" spans="1:2" x14ac:dyDescent="0.25">
      <c r="A320" s="31">
        <v>173010</v>
      </c>
      <c r="B320" s="10" t="s">
        <v>3102</v>
      </c>
    </row>
    <row r="321" spans="1:2" x14ac:dyDescent="0.25">
      <c r="A321" s="31">
        <v>174000</v>
      </c>
      <c r="B321" s="10" t="s">
        <v>4155</v>
      </c>
    </row>
    <row r="322" spans="1:2" x14ac:dyDescent="0.25">
      <c r="A322" s="31">
        <v>174040</v>
      </c>
      <c r="B322" s="10" t="s">
        <v>3103</v>
      </c>
    </row>
    <row r="323" spans="1:2" x14ac:dyDescent="0.25">
      <c r="A323" s="31">
        <v>174042</v>
      </c>
      <c r="B323" s="10" t="s">
        <v>3104</v>
      </c>
    </row>
    <row r="324" spans="1:2" x14ac:dyDescent="0.25">
      <c r="A324" s="31">
        <v>174044</v>
      </c>
      <c r="B324" s="10" t="s">
        <v>3105</v>
      </c>
    </row>
    <row r="325" spans="1:2" x14ac:dyDescent="0.25">
      <c r="A325" s="31">
        <v>174046</v>
      </c>
      <c r="B325" s="10" t="s">
        <v>3106</v>
      </c>
    </row>
    <row r="326" spans="1:2" x14ac:dyDescent="0.25">
      <c r="A326" s="31">
        <v>174048</v>
      </c>
      <c r="B326" s="10" t="s">
        <v>3107</v>
      </c>
    </row>
    <row r="327" spans="1:2" x14ac:dyDescent="0.25">
      <c r="A327" s="31">
        <v>174050</v>
      </c>
      <c r="B327" s="10" t="s">
        <v>3108</v>
      </c>
    </row>
    <row r="328" spans="1:2" x14ac:dyDescent="0.25">
      <c r="A328" s="31">
        <v>174100</v>
      </c>
      <c r="B328" s="10" t="s">
        <v>3109</v>
      </c>
    </row>
    <row r="329" spans="1:2" x14ac:dyDescent="0.25">
      <c r="A329" s="31">
        <v>174200</v>
      </c>
      <c r="B329" s="10" t="s">
        <v>3110</v>
      </c>
    </row>
    <row r="330" spans="1:2" x14ac:dyDescent="0.25">
      <c r="A330" s="31">
        <v>174300</v>
      </c>
      <c r="B330" s="10" t="s">
        <v>3111</v>
      </c>
    </row>
    <row r="331" spans="1:2" x14ac:dyDescent="0.25">
      <c r="A331" s="31">
        <v>174400</v>
      </c>
      <c r="B331" s="10" t="s">
        <v>3112</v>
      </c>
    </row>
    <row r="332" spans="1:2" x14ac:dyDescent="0.25">
      <c r="A332" s="31">
        <v>174500</v>
      </c>
      <c r="B332" s="10" t="s">
        <v>3113</v>
      </c>
    </row>
    <row r="333" spans="1:2" x14ac:dyDescent="0.25">
      <c r="A333" s="31">
        <v>174600</v>
      </c>
      <c r="B333" s="10" t="s">
        <v>3114</v>
      </c>
    </row>
    <row r="334" spans="1:2" x14ac:dyDescent="0.25">
      <c r="A334" s="31">
        <v>174700</v>
      </c>
      <c r="B334" s="10" t="s">
        <v>3115</v>
      </c>
    </row>
    <row r="335" spans="1:2" x14ac:dyDescent="0.25">
      <c r="A335" s="31">
        <v>174800</v>
      </c>
      <c r="B335" s="10" t="s">
        <v>3116</v>
      </c>
    </row>
    <row r="336" spans="1:2" x14ac:dyDescent="0.25">
      <c r="A336" s="31">
        <v>174900</v>
      </c>
      <c r="B336" s="10" t="s">
        <v>3117</v>
      </c>
    </row>
    <row r="337" spans="1:2" x14ac:dyDescent="0.25">
      <c r="A337" s="31">
        <v>200000</v>
      </c>
      <c r="B337" s="10" t="s">
        <v>4156</v>
      </c>
    </row>
    <row r="338" spans="1:2" x14ac:dyDescent="0.25">
      <c r="A338" s="31">
        <v>210000</v>
      </c>
      <c r="B338" s="10" t="s">
        <v>4157</v>
      </c>
    </row>
    <row r="339" spans="1:2" x14ac:dyDescent="0.25">
      <c r="A339" s="31">
        <v>211000</v>
      </c>
      <c r="B339" s="10" t="s">
        <v>4158</v>
      </c>
    </row>
    <row r="340" spans="1:2" x14ac:dyDescent="0.25">
      <c r="A340" s="31">
        <v>211010</v>
      </c>
      <c r="B340" s="10" t="s">
        <v>2552</v>
      </c>
    </row>
    <row r="341" spans="1:2" x14ac:dyDescent="0.25">
      <c r="A341" s="31">
        <v>211011</v>
      </c>
      <c r="B341" s="10" t="s">
        <v>2553</v>
      </c>
    </row>
    <row r="342" spans="1:2" x14ac:dyDescent="0.25">
      <c r="A342" s="31">
        <v>211012</v>
      </c>
      <c r="B342" s="10" t="s">
        <v>2554</v>
      </c>
    </row>
    <row r="343" spans="1:2" x14ac:dyDescent="0.25">
      <c r="A343" s="31">
        <v>211013</v>
      </c>
      <c r="B343" s="10" t="s">
        <v>2555</v>
      </c>
    </row>
    <row r="344" spans="1:2" x14ac:dyDescent="0.25">
      <c r="A344" s="31">
        <v>211014</v>
      </c>
      <c r="B344" s="10" t="s">
        <v>2556</v>
      </c>
    </row>
    <row r="345" spans="1:2" x14ac:dyDescent="0.25">
      <c r="A345" s="31">
        <v>211015</v>
      </c>
      <c r="B345" s="10" t="s">
        <v>2557</v>
      </c>
    </row>
    <row r="346" spans="1:2" x14ac:dyDescent="0.25">
      <c r="A346" s="31">
        <v>211016</v>
      </c>
      <c r="B346" s="10" t="s">
        <v>2558</v>
      </c>
    </row>
    <row r="347" spans="1:2" x14ac:dyDescent="0.25">
      <c r="A347" s="31">
        <v>211017</v>
      </c>
      <c r="B347" s="10" t="s">
        <v>2559</v>
      </c>
    </row>
    <row r="348" spans="1:2" x14ac:dyDescent="0.25">
      <c r="A348" s="31">
        <v>211018</v>
      </c>
      <c r="B348" s="10" t="s">
        <v>2560</v>
      </c>
    </row>
    <row r="349" spans="1:2" x14ac:dyDescent="0.25">
      <c r="A349" s="31">
        <v>211019</v>
      </c>
      <c r="B349" s="10" t="s">
        <v>2561</v>
      </c>
    </row>
    <row r="350" spans="1:2" x14ac:dyDescent="0.25">
      <c r="A350" s="31">
        <v>211020</v>
      </c>
      <c r="B350" s="10" t="s">
        <v>2562</v>
      </c>
    </row>
    <row r="351" spans="1:2" x14ac:dyDescent="0.25">
      <c r="A351" s="31">
        <v>211021</v>
      </c>
      <c r="B351" s="10" t="s">
        <v>2563</v>
      </c>
    </row>
    <row r="352" spans="1:2" x14ac:dyDescent="0.25">
      <c r="A352" s="31">
        <v>211022</v>
      </c>
      <c r="B352" s="10" t="s">
        <v>3123</v>
      </c>
    </row>
    <row r="353" spans="1:2" x14ac:dyDescent="0.25">
      <c r="A353" s="31">
        <v>211023</v>
      </c>
      <c r="B353" s="10" t="s">
        <v>2564</v>
      </c>
    </row>
    <row r="354" spans="1:2" x14ac:dyDescent="0.25">
      <c r="A354" s="31">
        <v>211024</v>
      </c>
      <c r="B354" s="10" t="s">
        <v>2565</v>
      </c>
    </row>
    <row r="355" spans="1:2" x14ac:dyDescent="0.25">
      <c r="A355" s="31">
        <v>211040</v>
      </c>
      <c r="B355" s="10" t="s">
        <v>2566</v>
      </c>
    </row>
    <row r="356" spans="1:2" x14ac:dyDescent="0.25">
      <c r="A356" s="31">
        <v>211300</v>
      </c>
      <c r="B356" s="10" t="s">
        <v>2567</v>
      </c>
    </row>
    <row r="357" spans="1:2" x14ac:dyDescent="0.25">
      <c r="A357" s="31">
        <v>211400</v>
      </c>
      <c r="B357" s="10" t="s">
        <v>2568</v>
      </c>
    </row>
    <row r="358" spans="1:2" x14ac:dyDescent="0.25">
      <c r="A358" s="31">
        <v>211500</v>
      </c>
      <c r="B358" s="10" t="s">
        <v>2569</v>
      </c>
    </row>
    <row r="359" spans="1:2" x14ac:dyDescent="0.25">
      <c r="A359" s="31">
        <v>211501</v>
      </c>
      <c r="B359" s="10" t="s">
        <v>2570</v>
      </c>
    </row>
    <row r="360" spans="1:2" x14ac:dyDescent="0.25">
      <c r="A360" s="31">
        <v>211502</v>
      </c>
      <c r="B360" s="10" t="s">
        <v>2571</v>
      </c>
    </row>
    <row r="361" spans="1:2" x14ac:dyDescent="0.25">
      <c r="A361" s="31">
        <v>211503</v>
      </c>
      <c r="B361" s="10" t="s">
        <v>2572</v>
      </c>
    </row>
    <row r="362" spans="1:2" x14ac:dyDescent="0.25">
      <c r="A362" s="31">
        <v>211504</v>
      </c>
      <c r="B362" s="10" t="s">
        <v>2573</v>
      </c>
    </row>
    <row r="363" spans="1:2" x14ac:dyDescent="0.25">
      <c r="A363" s="31">
        <v>211505</v>
      </c>
      <c r="B363" s="10" t="s">
        <v>2574</v>
      </c>
    </row>
    <row r="364" spans="1:2" x14ac:dyDescent="0.25">
      <c r="A364" s="31">
        <v>211506</v>
      </c>
      <c r="B364" s="10" t="s">
        <v>2575</v>
      </c>
    </row>
    <row r="365" spans="1:2" x14ac:dyDescent="0.25">
      <c r="A365" s="31">
        <v>211507</v>
      </c>
      <c r="B365" s="10" t="s">
        <v>2576</v>
      </c>
    </row>
    <row r="366" spans="1:2" x14ac:dyDescent="0.25">
      <c r="A366" s="31">
        <v>211508</v>
      </c>
      <c r="B366" s="10" t="s">
        <v>2577</v>
      </c>
    </row>
    <row r="367" spans="1:2" x14ac:dyDescent="0.25">
      <c r="A367" s="31">
        <v>211509</v>
      </c>
      <c r="B367" s="10" t="s">
        <v>2578</v>
      </c>
    </row>
    <row r="368" spans="1:2" x14ac:dyDescent="0.25">
      <c r="A368" s="31">
        <v>211510</v>
      </c>
      <c r="B368" s="10" t="s">
        <v>2579</v>
      </c>
    </row>
    <row r="369" spans="1:2" x14ac:dyDescent="0.25">
      <c r="A369" s="31">
        <v>211511</v>
      </c>
      <c r="B369" s="10" t="s">
        <v>2580</v>
      </c>
    </row>
    <row r="370" spans="1:2" x14ac:dyDescent="0.25">
      <c r="A370" s="31">
        <v>211512</v>
      </c>
      <c r="B370" s="10" t="s">
        <v>2581</v>
      </c>
    </row>
    <row r="371" spans="1:2" x14ac:dyDescent="0.25">
      <c r="A371" s="31">
        <v>211513</v>
      </c>
      <c r="B371" s="10" t="s">
        <v>2582</v>
      </c>
    </row>
    <row r="372" spans="1:2" x14ac:dyDescent="0.25">
      <c r="A372" s="31">
        <v>211514</v>
      </c>
      <c r="B372" s="10" t="s">
        <v>2583</v>
      </c>
    </row>
    <row r="373" spans="1:2" x14ac:dyDescent="0.25">
      <c r="A373" s="31">
        <v>211515</v>
      </c>
      <c r="B373" s="10" t="s">
        <v>2584</v>
      </c>
    </row>
    <row r="374" spans="1:2" x14ac:dyDescent="0.25">
      <c r="A374" s="31">
        <v>211516</v>
      </c>
      <c r="B374" s="10" t="s">
        <v>2585</v>
      </c>
    </row>
    <row r="375" spans="1:2" x14ac:dyDescent="0.25">
      <c r="A375" s="31">
        <v>211517</v>
      </c>
      <c r="B375" s="10" t="s">
        <v>2586</v>
      </c>
    </row>
    <row r="376" spans="1:2" x14ac:dyDescent="0.25">
      <c r="A376" s="31">
        <v>211518</v>
      </c>
      <c r="B376" s="10" t="s">
        <v>2587</v>
      </c>
    </row>
    <row r="377" spans="1:2" x14ac:dyDescent="0.25">
      <c r="A377" s="31">
        <v>211519</v>
      </c>
      <c r="B377" s="10" t="s">
        <v>2588</v>
      </c>
    </row>
    <row r="378" spans="1:2" x14ac:dyDescent="0.25">
      <c r="A378" s="31">
        <v>211520</v>
      </c>
      <c r="B378" s="10" t="s">
        <v>2589</v>
      </c>
    </row>
    <row r="379" spans="1:2" x14ac:dyDescent="0.25">
      <c r="A379" s="31">
        <v>211521</v>
      </c>
      <c r="B379" s="10" t="s">
        <v>2590</v>
      </c>
    </row>
    <row r="380" spans="1:2" x14ac:dyDescent="0.25">
      <c r="A380" s="31">
        <v>211522</v>
      </c>
      <c r="B380" s="10" t="s">
        <v>2591</v>
      </c>
    </row>
    <row r="381" spans="1:2" x14ac:dyDescent="0.25">
      <c r="A381" s="31">
        <v>211523</v>
      </c>
      <c r="B381" s="10" t="s">
        <v>2592</v>
      </c>
    </row>
    <row r="382" spans="1:2" x14ac:dyDescent="0.25">
      <c r="A382" s="31">
        <v>211524</v>
      </c>
      <c r="B382" s="10" t="s">
        <v>2593</v>
      </c>
    </row>
    <row r="383" spans="1:2" x14ac:dyDescent="0.25">
      <c r="A383" s="31">
        <v>211525</v>
      </c>
      <c r="B383" s="10" t="s">
        <v>2594</v>
      </c>
    </row>
    <row r="384" spans="1:2" x14ac:dyDescent="0.25">
      <c r="A384" s="31">
        <v>211526</v>
      </c>
      <c r="B384" s="10" t="s">
        <v>2595</v>
      </c>
    </row>
    <row r="385" spans="1:2" x14ac:dyDescent="0.25">
      <c r="A385" s="31">
        <v>211527</v>
      </c>
      <c r="B385" s="10" t="s">
        <v>2596</v>
      </c>
    </row>
    <row r="386" spans="1:2" x14ac:dyDescent="0.25">
      <c r="A386" s="31">
        <v>211528</v>
      </c>
      <c r="B386" s="10" t="s">
        <v>2597</v>
      </c>
    </row>
    <row r="387" spans="1:2" x14ac:dyDescent="0.25">
      <c r="A387" s="31">
        <v>211529</v>
      </c>
      <c r="B387" s="10" t="s">
        <v>2598</v>
      </c>
    </row>
    <row r="388" spans="1:2" x14ac:dyDescent="0.25">
      <c r="A388" s="31">
        <v>211530</v>
      </c>
      <c r="B388" s="10" t="s">
        <v>2599</v>
      </c>
    </row>
    <row r="389" spans="1:2" x14ac:dyDescent="0.25">
      <c r="A389" s="31">
        <v>211531</v>
      </c>
      <c r="B389" s="10" t="s">
        <v>2600</v>
      </c>
    </row>
    <row r="390" spans="1:2" x14ac:dyDescent="0.25">
      <c r="A390" s="31">
        <v>211532</v>
      </c>
      <c r="B390" s="10" t="s">
        <v>2601</v>
      </c>
    </row>
    <row r="391" spans="1:2" x14ac:dyDescent="0.25">
      <c r="A391" s="31">
        <v>211533</v>
      </c>
      <c r="B391" s="10" t="s">
        <v>2602</v>
      </c>
    </row>
    <row r="392" spans="1:2" x14ac:dyDescent="0.25">
      <c r="A392" s="31">
        <v>211534</v>
      </c>
      <c r="B392" s="10" t="s">
        <v>2603</v>
      </c>
    </row>
    <row r="393" spans="1:2" x14ac:dyDescent="0.25">
      <c r="A393" s="31">
        <v>211535</v>
      </c>
      <c r="B393" s="10" t="s">
        <v>2604</v>
      </c>
    </row>
    <row r="394" spans="1:2" x14ac:dyDescent="0.25">
      <c r="A394" s="31">
        <v>211536</v>
      </c>
      <c r="B394" s="10" t="s">
        <v>2605</v>
      </c>
    </row>
    <row r="395" spans="1:2" x14ac:dyDescent="0.25">
      <c r="A395" s="31">
        <v>211537</v>
      </c>
      <c r="B395" s="10" t="s">
        <v>2606</v>
      </c>
    </row>
    <row r="396" spans="1:2" x14ac:dyDescent="0.25">
      <c r="A396" s="31">
        <v>211538</v>
      </c>
      <c r="B396" s="10" t="s">
        <v>2607</v>
      </c>
    </row>
    <row r="397" spans="1:2" x14ac:dyDescent="0.25">
      <c r="A397" s="31">
        <v>211539</v>
      </c>
      <c r="B397" s="10" t="s">
        <v>2608</v>
      </c>
    </row>
    <row r="398" spans="1:2" x14ac:dyDescent="0.25">
      <c r="A398" s="31">
        <v>211540</v>
      </c>
      <c r="B398" s="10" t="s">
        <v>2609</v>
      </c>
    </row>
    <row r="399" spans="1:2" x14ac:dyDescent="0.25">
      <c r="A399" s="31">
        <v>211541</v>
      </c>
      <c r="B399" s="10" t="s">
        <v>2610</v>
      </c>
    </row>
    <row r="400" spans="1:2" x14ac:dyDescent="0.25">
      <c r="A400" s="31">
        <v>211542</v>
      </c>
      <c r="B400" s="10" t="s">
        <v>3960</v>
      </c>
    </row>
    <row r="401" spans="1:2" x14ac:dyDescent="0.25">
      <c r="A401" s="31">
        <v>211543</v>
      </c>
      <c r="B401" s="10" t="s">
        <v>2611</v>
      </c>
    </row>
    <row r="402" spans="1:2" x14ac:dyDescent="0.25">
      <c r="A402" s="31">
        <v>211544</v>
      </c>
      <c r="B402" s="10" t="s">
        <v>2612</v>
      </c>
    </row>
    <row r="403" spans="1:2" x14ac:dyDescent="0.25">
      <c r="A403" s="31">
        <v>211545</v>
      </c>
      <c r="B403" s="10" t="s">
        <v>2613</v>
      </c>
    </row>
    <row r="404" spans="1:2" x14ac:dyDescent="0.25">
      <c r="A404" s="31">
        <v>211546</v>
      </c>
      <c r="B404" s="10" t="s">
        <v>2614</v>
      </c>
    </row>
    <row r="405" spans="1:2" x14ac:dyDescent="0.25">
      <c r="A405" s="31">
        <v>211547</v>
      </c>
      <c r="B405" s="10" t="s">
        <v>2615</v>
      </c>
    </row>
    <row r="406" spans="1:2" x14ac:dyDescent="0.25">
      <c r="A406" s="31">
        <v>211548</v>
      </c>
      <c r="B406" s="10" t="s">
        <v>2616</v>
      </c>
    </row>
    <row r="407" spans="1:2" x14ac:dyDescent="0.25">
      <c r="A407" s="31">
        <v>211549</v>
      </c>
      <c r="B407" s="10" t="s">
        <v>2617</v>
      </c>
    </row>
    <row r="408" spans="1:2" x14ac:dyDescent="0.25">
      <c r="A408" s="31">
        <v>211550</v>
      </c>
      <c r="B408" s="10" t="s">
        <v>3264</v>
      </c>
    </row>
    <row r="409" spans="1:2" x14ac:dyDescent="0.25">
      <c r="A409" s="31">
        <v>211551</v>
      </c>
      <c r="B409" s="10" t="s">
        <v>2618</v>
      </c>
    </row>
    <row r="410" spans="1:2" x14ac:dyDescent="0.25">
      <c r="A410" s="31">
        <v>211552</v>
      </c>
      <c r="B410" s="10" t="s">
        <v>1544</v>
      </c>
    </row>
    <row r="411" spans="1:2" x14ac:dyDescent="0.25">
      <c r="A411" s="31">
        <v>211553</v>
      </c>
      <c r="B411" s="10" t="s">
        <v>2619</v>
      </c>
    </row>
    <row r="412" spans="1:2" x14ac:dyDescent="0.25">
      <c r="A412" s="31">
        <v>211554</v>
      </c>
      <c r="B412" s="10" t="s">
        <v>2620</v>
      </c>
    </row>
    <row r="413" spans="1:2" x14ac:dyDescent="0.25">
      <c r="A413" s="31">
        <v>211555</v>
      </c>
      <c r="B413" s="10" t="s">
        <v>2621</v>
      </c>
    </row>
    <row r="414" spans="1:2" x14ac:dyDescent="0.25">
      <c r="A414" s="31">
        <v>211556</v>
      </c>
      <c r="B414" s="10" t="s">
        <v>2622</v>
      </c>
    </row>
    <row r="415" spans="1:2" x14ac:dyDescent="0.25">
      <c r="A415" s="31">
        <v>211557</v>
      </c>
      <c r="B415" s="10" t="s">
        <v>1613</v>
      </c>
    </row>
    <row r="416" spans="1:2" x14ac:dyDescent="0.25">
      <c r="A416" s="31">
        <v>211558</v>
      </c>
      <c r="B416" s="10" t="s">
        <v>2623</v>
      </c>
    </row>
    <row r="417" spans="1:2" x14ac:dyDescent="0.25">
      <c r="A417" s="31">
        <v>211559</v>
      </c>
      <c r="B417" s="10" t="s">
        <v>2624</v>
      </c>
    </row>
    <row r="418" spans="1:2" x14ac:dyDescent="0.25">
      <c r="A418" s="31">
        <v>211560</v>
      </c>
      <c r="B418" s="10" t="s">
        <v>2625</v>
      </c>
    </row>
    <row r="419" spans="1:2" x14ac:dyDescent="0.25">
      <c r="A419" s="31">
        <v>211561</v>
      </c>
      <c r="B419" s="10" t="s">
        <v>2626</v>
      </c>
    </row>
    <row r="420" spans="1:2" x14ac:dyDescent="0.25">
      <c r="A420" s="31">
        <v>211562</v>
      </c>
      <c r="B420" s="10" t="s">
        <v>2627</v>
      </c>
    </row>
    <row r="421" spans="1:2" x14ac:dyDescent="0.25">
      <c r="A421" s="31">
        <v>211563</v>
      </c>
      <c r="B421" s="10" t="s">
        <v>2628</v>
      </c>
    </row>
    <row r="422" spans="1:2" x14ac:dyDescent="0.25">
      <c r="A422" s="31">
        <v>211564</v>
      </c>
      <c r="B422" s="10" t="s">
        <v>2629</v>
      </c>
    </row>
    <row r="423" spans="1:2" x14ac:dyDescent="0.25">
      <c r="A423" s="31">
        <v>211565</v>
      </c>
      <c r="B423" s="10" t="s">
        <v>2630</v>
      </c>
    </row>
    <row r="424" spans="1:2" x14ac:dyDescent="0.25">
      <c r="A424" s="31">
        <v>211566</v>
      </c>
      <c r="B424" s="10" t="s">
        <v>2631</v>
      </c>
    </row>
    <row r="425" spans="1:2" x14ac:dyDescent="0.25">
      <c r="A425" s="31">
        <v>211567</v>
      </c>
      <c r="B425" s="10" t="s">
        <v>2632</v>
      </c>
    </row>
    <row r="426" spans="1:2" x14ac:dyDescent="0.25">
      <c r="A426" s="31">
        <v>211568</v>
      </c>
      <c r="B426" s="10" t="s">
        <v>2633</v>
      </c>
    </row>
    <row r="427" spans="1:2" x14ac:dyDescent="0.25">
      <c r="A427" s="31">
        <v>211569</v>
      </c>
      <c r="B427" s="10" t="s">
        <v>2634</v>
      </c>
    </row>
    <row r="428" spans="1:2" x14ac:dyDescent="0.25">
      <c r="A428" s="31">
        <v>211570</v>
      </c>
      <c r="B428" s="10" t="s">
        <v>2635</v>
      </c>
    </row>
    <row r="429" spans="1:2" x14ac:dyDescent="0.25">
      <c r="A429" s="31">
        <v>211571</v>
      </c>
      <c r="B429" s="10" t="s">
        <v>2636</v>
      </c>
    </row>
    <row r="430" spans="1:2" x14ac:dyDescent="0.25">
      <c r="A430" s="31">
        <v>211572</v>
      </c>
      <c r="B430" s="10" t="s">
        <v>2637</v>
      </c>
    </row>
    <row r="431" spans="1:2" x14ac:dyDescent="0.25">
      <c r="A431" s="31">
        <v>211573</v>
      </c>
      <c r="B431" s="10" t="s">
        <v>2638</v>
      </c>
    </row>
    <row r="432" spans="1:2" x14ac:dyDescent="0.25">
      <c r="A432" s="31">
        <v>211574</v>
      </c>
      <c r="B432" s="10" t="s">
        <v>3514</v>
      </c>
    </row>
    <row r="433" spans="1:2" x14ac:dyDescent="0.25">
      <c r="A433" s="31">
        <v>211575</v>
      </c>
      <c r="B433" s="10" t="s">
        <v>3577</v>
      </c>
    </row>
    <row r="434" spans="1:2" x14ac:dyDescent="0.25">
      <c r="A434" s="31">
        <v>211576</v>
      </c>
      <c r="B434" s="10" t="s">
        <v>3774</v>
      </c>
    </row>
    <row r="435" spans="1:2" x14ac:dyDescent="0.25">
      <c r="A435" s="31">
        <v>211577</v>
      </c>
      <c r="B435" s="10" t="s">
        <v>3779</v>
      </c>
    </row>
    <row r="436" spans="1:2" x14ac:dyDescent="0.25">
      <c r="A436" s="31">
        <v>211578</v>
      </c>
      <c r="B436" s="10" t="s">
        <v>3780</v>
      </c>
    </row>
    <row r="437" spans="1:2" x14ac:dyDescent="0.25">
      <c r="A437" s="31">
        <v>211579</v>
      </c>
      <c r="B437" s="10" t="s">
        <v>3781</v>
      </c>
    </row>
    <row r="438" spans="1:2" x14ac:dyDescent="0.25">
      <c r="A438" s="31">
        <v>211580</v>
      </c>
      <c r="B438" s="10" t="s">
        <v>3782</v>
      </c>
    </row>
    <row r="439" spans="1:2" x14ac:dyDescent="0.25">
      <c r="A439" s="31">
        <v>211581</v>
      </c>
      <c r="B439" s="10" t="s">
        <v>3783</v>
      </c>
    </row>
    <row r="440" spans="1:2" x14ac:dyDescent="0.25">
      <c r="A440" s="31">
        <v>211582</v>
      </c>
      <c r="B440" s="10" t="s">
        <v>3784</v>
      </c>
    </row>
    <row r="441" spans="1:2" x14ac:dyDescent="0.25">
      <c r="A441" s="31">
        <v>211583</v>
      </c>
      <c r="B441" s="10" t="s">
        <v>3785</v>
      </c>
    </row>
    <row r="442" spans="1:2" x14ac:dyDescent="0.25">
      <c r="A442" s="31">
        <v>211584</v>
      </c>
      <c r="B442" s="10" t="s">
        <v>3786</v>
      </c>
    </row>
    <row r="443" spans="1:2" x14ac:dyDescent="0.25">
      <c r="A443" s="31">
        <v>211585</v>
      </c>
      <c r="B443" s="10" t="s">
        <v>3868</v>
      </c>
    </row>
    <row r="444" spans="1:2" x14ac:dyDescent="0.25">
      <c r="A444" s="31">
        <v>211586</v>
      </c>
      <c r="B444" s="10" t="s">
        <v>3869</v>
      </c>
    </row>
    <row r="445" spans="1:2" x14ac:dyDescent="0.25">
      <c r="A445" s="31">
        <v>211587</v>
      </c>
      <c r="B445" s="10" t="s">
        <v>4064</v>
      </c>
    </row>
    <row r="446" spans="1:2" x14ac:dyDescent="0.25">
      <c r="A446" s="31">
        <v>211599</v>
      </c>
      <c r="B446" s="10" t="s">
        <v>2639</v>
      </c>
    </row>
    <row r="447" spans="1:2" x14ac:dyDescent="0.25">
      <c r="A447" s="31">
        <v>211600</v>
      </c>
      <c r="B447" s="10" t="s">
        <v>2640</v>
      </c>
    </row>
    <row r="448" spans="1:2" x14ac:dyDescent="0.25">
      <c r="A448" s="31">
        <v>220000</v>
      </c>
      <c r="B448" s="10" t="s">
        <v>4159</v>
      </c>
    </row>
    <row r="449" spans="1:2" x14ac:dyDescent="0.25">
      <c r="A449" s="31">
        <v>220010</v>
      </c>
      <c r="B449" s="10" t="s">
        <v>2641</v>
      </c>
    </row>
    <row r="450" spans="1:2" x14ac:dyDescent="0.25">
      <c r="A450" s="31">
        <v>220011</v>
      </c>
      <c r="B450" s="10" t="s">
        <v>2642</v>
      </c>
    </row>
    <row r="451" spans="1:2" x14ac:dyDescent="0.25">
      <c r="A451" s="31">
        <v>220012</v>
      </c>
      <c r="B451" s="10" t="s">
        <v>2643</v>
      </c>
    </row>
    <row r="452" spans="1:2" x14ac:dyDescent="0.25">
      <c r="A452" s="31">
        <v>220013</v>
      </c>
      <c r="B452" s="10" t="s">
        <v>2644</v>
      </c>
    </row>
    <row r="453" spans="1:2" x14ac:dyDescent="0.25">
      <c r="A453" s="31">
        <v>220014</v>
      </c>
      <c r="B453" s="10" t="s">
        <v>2645</v>
      </c>
    </row>
    <row r="454" spans="1:2" x14ac:dyDescent="0.25">
      <c r="A454" s="31">
        <v>220015</v>
      </c>
      <c r="B454" s="10" t="s">
        <v>2646</v>
      </c>
    </row>
    <row r="455" spans="1:2" x14ac:dyDescent="0.25">
      <c r="A455" s="31">
        <v>220016</v>
      </c>
      <c r="B455" s="10" t="s">
        <v>2647</v>
      </c>
    </row>
    <row r="456" spans="1:2" x14ac:dyDescent="0.25">
      <c r="A456" s="31">
        <v>220017</v>
      </c>
      <c r="B456" s="10" t="s">
        <v>2648</v>
      </c>
    </row>
    <row r="457" spans="1:2" x14ac:dyDescent="0.25">
      <c r="A457" s="31">
        <v>220018</v>
      </c>
      <c r="B457" s="10" t="s">
        <v>2649</v>
      </c>
    </row>
    <row r="458" spans="1:2" x14ac:dyDescent="0.25">
      <c r="A458" s="31">
        <v>220019</v>
      </c>
      <c r="B458" s="10" t="s">
        <v>2650</v>
      </c>
    </row>
    <row r="459" spans="1:2" x14ac:dyDescent="0.25">
      <c r="A459" s="31">
        <v>220020</v>
      </c>
      <c r="B459" s="10" t="s">
        <v>2651</v>
      </c>
    </row>
    <row r="460" spans="1:2" x14ac:dyDescent="0.25">
      <c r="A460" s="31">
        <v>220021</v>
      </c>
      <c r="B460" s="10" t="s">
        <v>2652</v>
      </c>
    </row>
    <row r="461" spans="1:2" x14ac:dyDescent="0.25">
      <c r="A461" s="31">
        <v>220022</v>
      </c>
      <c r="B461" s="10" t="s">
        <v>2653</v>
      </c>
    </row>
    <row r="462" spans="1:2" x14ac:dyDescent="0.25">
      <c r="A462" s="31">
        <v>220023</v>
      </c>
      <c r="B462" s="10" t="s">
        <v>2654</v>
      </c>
    </row>
    <row r="463" spans="1:2" x14ac:dyDescent="0.25">
      <c r="A463" s="31">
        <v>220024</v>
      </c>
      <c r="B463" s="10" t="s">
        <v>2655</v>
      </c>
    </row>
    <row r="464" spans="1:2" x14ac:dyDescent="0.25">
      <c r="A464" s="31">
        <v>220025</v>
      </c>
      <c r="B464" s="10" t="s">
        <v>2656</v>
      </c>
    </row>
    <row r="465" spans="1:2" x14ac:dyDescent="0.25">
      <c r="A465" s="31">
        <v>220026</v>
      </c>
      <c r="B465" s="10" t="s">
        <v>2657</v>
      </c>
    </row>
    <row r="466" spans="1:2" x14ac:dyDescent="0.25">
      <c r="A466" s="31">
        <v>220027</v>
      </c>
      <c r="B466" s="10" t="s">
        <v>2658</v>
      </c>
    </row>
    <row r="467" spans="1:2" x14ac:dyDescent="0.25">
      <c r="A467" s="31">
        <v>220028</v>
      </c>
      <c r="B467" s="10" t="s">
        <v>3515</v>
      </c>
    </row>
    <row r="468" spans="1:2" x14ac:dyDescent="0.25">
      <c r="A468" s="31">
        <v>220029</v>
      </c>
      <c r="B468" s="10" t="s">
        <v>4326</v>
      </c>
    </row>
    <row r="469" spans="1:2" x14ac:dyDescent="0.25">
      <c r="A469" s="31">
        <v>224000</v>
      </c>
      <c r="B469" s="10" t="s">
        <v>4160</v>
      </c>
    </row>
    <row r="470" spans="1:2" x14ac:dyDescent="0.25">
      <c r="A470" s="31">
        <v>224010</v>
      </c>
      <c r="B470" s="10" t="s">
        <v>2659</v>
      </c>
    </row>
    <row r="471" spans="1:2" x14ac:dyDescent="0.25">
      <c r="A471" s="31">
        <v>224011</v>
      </c>
      <c r="B471" s="10" t="s">
        <v>2660</v>
      </c>
    </row>
    <row r="472" spans="1:2" x14ac:dyDescent="0.25">
      <c r="A472" s="31">
        <v>224017</v>
      </c>
      <c r="B472" s="10" t="s">
        <v>2661</v>
      </c>
    </row>
    <row r="473" spans="1:2" x14ac:dyDescent="0.25">
      <c r="A473" s="31">
        <v>224020</v>
      </c>
      <c r="B473" s="10" t="s">
        <v>3675</v>
      </c>
    </row>
    <row r="474" spans="1:2" x14ac:dyDescent="0.25">
      <c r="A474" s="31">
        <v>224040</v>
      </c>
      <c r="B474" s="10" t="s">
        <v>2662</v>
      </c>
    </row>
    <row r="475" spans="1:2" x14ac:dyDescent="0.25">
      <c r="A475" s="31">
        <v>224081</v>
      </c>
      <c r="B475" s="10" t="s">
        <v>2663</v>
      </c>
    </row>
    <row r="476" spans="1:2" x14ac:dyDescent="0.25">
      <c r="A476" s="31">
        <v>224085</v>
      </c>
      <c r="B476" s="10" t="s">
        <v>2664</v>
      </c>
    </row>
    <row r="477" spans="1:2" x14ac:dyDescent="0.25">
      <c r="A477" s="31">
        <v>224100</v>
      </c>
      <c r="B477" s="10" t="s">
        <v>846</v>
      </c>
    </row>
    <row r="478" spans="1:2" x14ac:dyDescent="0.25">
      <c r="A478" s="31">
        <v>224101</v>
      </c>
      <c r="B478" s="10" t="s">
        <v>2665</v>
      </c>
    </row>
    <row r="479" spans="1:2" x14ac:dyDescent="0.25">
      <c r="A479" s="31">
        <v>224102</v>
      </c>
      <c r="B479" s="10" t="s">
        <v>2666</v>
      </c>
    </row>
    <row r="480" spans="1:2" x14ac:dyDescent="0.25">
      <c r="A480" s="31">
        <v>224103</v>
      </c>
      <c r="B480" s="10" t="s">
        <v>2667</v>
      </c>
    </row>
    <row r="481" spans="1:2" x14ac:dyDescent="0.25">
      <c r="A481" s="31">
        <v>224104</v>
      </c>
      <c r="B481" s="10" t="s">
        <v>2668</v>
      </c>
    </row>
    <row r="482" spans="1:2" x14ac:dyDescent="0.25">
      <c r="A482" s="31">
        <v>224105</v>
      </c>
      <c r="B482" s="10" t="s">
        <v>2669</v>
      </c>
    </row>
    <row r="483" spans="1:2" x14ac:dyDescent="0.25">
      <c r="A483" s="31">
        <v>224106</v>
      </c>
      <c r="B483" s="10" t="s">
        <v>2670</v>
      </c>
    </row>
    <row r="484" spans="1:2" x14ac:dyDescent="0.25">
      <c r="A484" s="31">
        <v>224107</v>
      </c>
      <c r="B484" s="10" t="s">
        <v>2671</v>
      </c>
    </row>
    <row r="485" spans="1:2" x14ac:dyDescent="0.25">
      <c r="A485" s="31">
        <v>224108</v>
      </c>
      <c r="B485" s="10" t="s">
        <v>2672</v>
      </c>
    </row>
    <row r="486" spans="1:2" x14ac:dyDescent="0.25">
      <c r="A486" s="31">
        <v>224109</v>
      </c>
      <c r="B486" s="10" t="s">
        <v>2673</v>
      </c>
    </row>
    <row r="487" spans="1:2" x14ac:dyDescent="0.25">
      <c r="A487" s="31">
        <v>224110</v>
      </c>
      <c r="B487" s="10" t="s">
        <v>2674</v>
      </c>
    </row>
    <row r="488" spans="1:2" x14ac:dyDescent="0.25">
      <c r="A488" s="31">
        <v>224111</v>
      </c>
      <c r="B488" s="10" t="s">
        <v>2675</v>
      </c>
    </row>
    <row r="489" spans="1:2" x14ac:dyDescent="0.25">
      <c r="A489" s="31">
        <v>224112</v>
      </c>
      <c r="B489" s="10" t="s">
        <v>3676</v>
      </c>
    </row>
    <row r="490" spans="1:2" x14ac:dyDescent="0.25">
      <c r="A490" s="31">
        <v>224113</v>
      </c>
      <c r="B490" s="10" t="s">
        <v>2676</v>
      </c>
    </row>
    <row r="491" spans="1:2" x14ac:dyDescent="0.25">
      <c r="A491" s="31">
        <v>224114</v>
      </c>
      <c r="B491" s="10" t="s">
        <v>2677</v>
      </c>
    </row>
    <row r="492" spans="1:2" x14ac:dyDescent="0.25">
      <c r="A492" s="31">
        <v>224115</v>
      </c>
      <c r="B492" s="10" t="s">
        <v>2678</v>
      </c>
    </row>
    <row r="493" spans="1:2" x14ac:dyDescent="0.25">
      <c r="A493" s="31">
        <v>224116</v>
      </c>
      <c r="B493" s="10" t="s">
        <v>3550</v>
      </c>
    </row>
    <row r="494" spans="1:2" x14ac:dyDescent="0.25">
      <c r="A494" s="31">
        <v>224117</v>
      </c>
      <c r="B494" s="10" t="s">
        <v>3183</v>
      </c>
    </row>
    <row r="495" spans="1:2" x14ac:dyDescent="0.25">
      <c r="A495" s="31">
        <v>224118</v>
      </c>
      <c r="B495" s="10" t="s">
        <v>3299</v>
      </c>
    </row>
    <row r="496" spans="1:2" x14ac:dyDescent="0.25">
      <c r="A496" s="31">
        <v>224119</v>
      </c>
      <c r="B496" s="10" t="s">
        <v>4014</v>
      </c>
    </row>
    <row r="497" spans="1:2" x14ac:dyDescent="0.25">
      <c r="A497" s="31">
        <v>224120</v>
      </c>
      <c r="B497" s="10" t="s">
        <v>3551</v>
      </c>
    </row>
    <row r="498" spans="1:2" x14ac:dyDescent="0.25">
      <c r="A498" s="31">
        <v>224121</v>
      </c>
      <c r="B498" s="10" t="s">
        <v>3552</v>
      </c>
    </row>
    <row r="499" spans="1:2" x14ac:dyDescent="0.25">
      <c r="A499" s="31">
        <v>224122</v>
      </c>
      <c r="B499" s="10" t="s">
        <v>3553</v>
      </c>
    </row>
    <row r="500" spans="1:2" x14ac:dyDescent="0.25">
      <c r="A500" s="31">
        <v>224123</v>
      </c>
      <c r="B500" s="10" t="s">
        <v>3554</v>
      </c>
    </row>
    <row r="501" spans="1:2" x14ac:dyDescent="0.25">
      <c r="A501" s="31">
        <v>224124</v>
      </c>
      <c r="B501" s="10" t="s">
        <v>3714</v>
      </c>
    </row>
    <row r="502" spans="1:2" x14ac:dyDescent="0.25">
      <c r="A502" s="31">
        <v>224125</v>
      </c>
      <c r="B502" s="10" t="s">
        <v>3787</v>
      </c>
    </row>
    <row r="503" spans="1:2" x14ac:dyDescent="0.25">
      <c r="A503" s="31">
        <v>224126</v>
      </c>
      <c r="B503" s="10" t="s">
        <v>3870</v>
      </c>
    </row>
    <row r="504" spans="1:2" x14ac:dyDescent="0.25">
      <c r="A504" s="31">
        <v>224127</v>
      </c>
      <c r="B504" s="10" t="s">
        <v>3886</v>
      </c>
    </row>
    <row r="505" spans="1:2" x14ac:dyDescent="0.25">
      <c r="A505" s="31">
        <v>224128</v>
      </c>
      <c r="B505" s="10" t="s">
        <v>4085</v>
      </c>
    </row>
    <row r="506" spans="1:2" x14ac:dyDescent="0.25">
      <c r="A506" s="31">
        <v>224129</v>
      </c>
      <c r="B506" s="10" t="s">
        <v>4086</v>
      </c>
    </row>
    <row r="507" spans="1:2" x14ac:dyDescent="0.25">
      <c r="A507" s="31">
        <v>224130</v>
      </c>
      <c r="B507" s="10" t="s">
        <v>4134</v>
      </c>
    </row>
    <row r="508" spans="1:2" x14ac:dyDescent="0.25">
      <c r="A508" s="31">
        <v>224131</v>
      </c>
      <c r="B508" s="10" t="s">
        <v>4135</v>
      </c>
    </row>
    <row r="509" spans="1:2" x14ac:dyDescent="0.25">
      <c r="A509" s="31">
        <v>224132</v>
      </c>
      <c r="B509" s="10" t="s">
        <v>4492</v>
      </c>
    </row>
    <row r="510" spans="1:2" x14ac:dyDescent="0.25">
      <c r="A510" s="31">
        <v>224133</v>
      </c>
      <c r="B510" s="10" t="s">
        <v>4379</v>
      </c>
    </row>
    <row r="511" spans="1:2" x14ac:dyDescent="0.25">
      <c r="A511" s="31">
        <v>224134</v>
      </c>
      <c r="B511" s="10" t="s">
        <v>4493</v>
      </c>
    </row>
    <row r="512" spans="1:2" x14ac:dyDescent="0.25">
      <c r="A512" s="31">
        <v>224200</v>
      </c>
      <c r="B512" s="10" t="s">
        <v>2679</v>
      </c>
    </row>
    <row r="513" spans="1:2" x14ac:dyDescent="0.25">
      <c r="A513" s="31">
        <v>224205</v>
      </c>
      <c r="B513" s="10" t="s">
        <v>2680</v>
      </c>
    </row>
    <row r="514" spans="1:2" x14ac:dyDescent="0.25">
      <c r="A514" s="31">
        <v>225199</v>
      </c>
      <c r="B514" s="10" t="s">
        <v>2681</v>
      </c>
    </row>
    <row r="515" spans="1:2" x14ac:dyDescent="0.25">
      <c r="A515" s="31">
        <v>230000</v>
      </c>
      <c r="B515" s="10" t="s">
        <v>2682</v>
      </c>
    </row>
    <row r="516" spans="1:2" x14ac:dyDescent="0.25">
      <c r="A516" s="31">
        <v>230010</v>
      </c>
      <c r="B516" s="10" t="s">
        <v>2682</v>
      </c>
    </row>
    <row r="517" spans="1:2" x14ac:dyDescent="0.25">
      <c r="A517" s="31">
        <v>235000</v>
      </c>
      <c r="B517" s="10" t="s">
        <v>4161</v>
      </c>
    </row>
    <row r="518" spans="1:2" x14ac:dyDescent="0.25">
      <c r="A518" s="31">
        <v>235350</v>
      </c>
      <c r="B518" s="10" t="s">
        <v>2683</v>
      </c>
    </row>
    <row r="519" spans="1:2" x14ac:dyDescent="0.25">
      <c r="A519" s="31">
        <v>235360</v>
      </c>
      <c r="B519" s="10" t="s">
        <v>2684</v>
      </c>
    </row>
    <row r="520" spans="1:2" x14ac:dyDescent="0.25">
      <c r="A520" s="31">
        <v>235361</v>
      </c>
      <c r="B520" s="10" t="s">
        <v>3516</v>
      </c>
    </row>
    <row r="521" spans="1:2" x14ac:dyDescent="0.25">
      <c r="A521" s="31">
        <v>240000</v>
      </c>
      <c r="B521" s="10" t="s">
        <v>4162</v>
      </c>
    </row>
    <row r="522" spans="1:2" x14ac:dyDescent="0.25">
      <c r="A522" s="31">
        <v>241130</v>
      </c>
      <c r="B522" s="10" t="s">
        <v>2685</v>
      </c>
    </row>
    <row r="523" spans="1:2" x14ac:dyDescent="0.25">
      <c r="A523" s="31">
        <v>241131</v>
      </c>
      <c r="B523" s="10" t="s">
        <v>2686</v>
      </c>
    </row>
    <row r="524" spans="1:2" x14ac:dyDescent="0.25">
      <c r="A524" s="31">
        <v>241132</v>
      </c>
      <c r="B524" s="10" t="s">
        <v>2687</v>
      </c>
    </row>
    <row r="525" spans="1:2" x14ac:dyDescent="0.25">
      <c r="A525" s="31">
        <v>241133</v>
      </c>
      <c r="B525" s="10" t="s">
        <v>2688</v>
      </c>
    </row>
    <row r="526" spans="1:2" x14ac:dyDescent="0.25">
      <c r="A526" s="31">
        <v>241134</v>
      </c>
      <c r="B526" s="10" t="s">
        <v>4015</v>
      </c>
    </row>
    <row r="527" spans="1:2" x14ac:dyDescent="0.25">
      <c r="A527" s="31">
        <v>241135</v>
      </c>
      <c r="B527" s="10" t="s">
        <v>2689</v>
      </c>
    </row>
    <row r="528" spans="1:2" x14ac:dyDescent="0.25">
      <c r="A528" s="31">
        <v>241136</v>
      </c>
      <c r="B528" s="10" t="s">
        <v>2690</v>
      </c>
    </row>
    <row r="529" spans="1:2" x14ac:dyDescent="0.25">
      <c r="A529" s="31">
        <v>241137</v>
      </c>
      <c r="B529" s="10" t="s">
        <v>2691</v>
      </c>
    </row>
    <row r="530" spans="1:2" x14ac:dyDescent="0.25">
      <c r="A530" s="31">
        <v>250000</v>
      </c>
      <c r="B530" s="10" t="s">
        <v>4163</v>
      </c>
    </row>
    <row r="531" spans="1:2" x14ac:dyDescent="0.25">
      <c r="A531" s="31">
        <v>260000</v>
      </c>
      <c r="B531" s="10" t="s">
        <v>2692</v>
      </c>
    </row>
    <row r="532" spans="1:2" x14ac:dyDescent="0.25">
      <c r="A532" s="31">
        <v>260010</v>
      </c>
      <c r="B532" s="10" t="s">
        <v>2692</v>
      </c>
    </row>
    <row r="533" spans="1:2" x14ac:dyDescent="0.25">
      <c r="A533" s="31">
        <v>270000</v>
      </c>
      <c r="B533" s="10" t="s">
        <v>4164</v>
      </c>
    </row>
    <row r="534" spans="1:2" x14ac:dyDescent="0.25">
      <c r="A534" s="31">
        <v>270015</v>
      </c>
      <c r="B534" s="10" t="s">
        <v>2693</v>
      </c>
    </row>
    <row r="535" spans="1:2" x14ac:dyDescent="0.25">
      <c r="A535" s="31">
        <v>270016</v>
      </c>
      <c r="B535" s="10" t="s">
        <v>3677</v>
      </c>
    </row>
    <row r="536" spans="1:2" x14ac:dyDescent="0.25">
      <c r="A536" s="31">
        <v>273000</v>
      </c>
      <c r="B536" s="10" t="s">
        <v>2682</v>
      </c>
    </row>
    <row r="537" spans="1:2" x14ac:dyDescent="0.25">
      <c r="A537" s="31">
        <v>273010</v>
      </c>
      <c r="B537" s="10" t="s">
        <v>2694</v>
      </c>
    </row>
    <row r="538" spans="1:2" x14ac:dyDescent="0.25">
      <c r="A538" s="31">
        <v>275000</v>
      </c>
      <c r="B538" s="10" t="s">
        <v>4161</v>
      </c>
    </row>
    <row r="539" spans="1:2" x14ac:dyDescent="0.25">
      <c r="A539" s="31">
        <v>275010</v>
      </c>
      <c r="B539" s="10" t="s">
        <v>2695</v>
      </c>
    </row>
    <row r="540" spans="1:2" x14ac:dyDescent="0.25">
      <c r="A540" s="31">
        <v>275011</v>
      </c>
      <c r="B540" s="10" t="s">
        <v>3517</v>
      </c>
    </row>
    <row r="541" spans="1:2" x14ac:dyDescent="0.25">
      <c r="A541" s="31">
        <v>290000</v>
      </c>
      <c r="B541" s="10" t="s">
        <v>4165</v>
      </c>
    </row>
    <row r="542" spans="1:2" x14ac:dyDescent="0.25">
      <c r="A542" s="31">
        <v>299995</v>
      </c>
      <c r="B542" s="10" t="s">
        <v>4009</v>
      </c>
    </row>
    <row r="543" spans="1:2" x14ac:dyDescent="0.25">
      <c r="A543" s="31">
        <v>299996</v>
      </c>
      <c r="B543" s="10" t="s">
        <v>2049</v>
      </c>
    </row>
    <row r="544" spans="1:2" x14ac:dyDescent="0.25">
      <c r="A544" s="31">
        <v>299997</v>
      </c>
      <c r="B544" s="10" t="s">
        <v>3678</v>
      </c>
    </row>
    <row r="545" spans="1:2" x14ac:dyDescent="0.25">
      <c r="A545" s="31">
        <v>299998</v>
      </c>
      <c r="B545" s="10" t="s">
        <v>2696</v>
      </c>
    </row>
    <row r="546" spans="1:2" x14ac:dyDescent="0.25">
      <c r="A546" s="31">
        <v>300000</v>
      </c>
      <c r="B546" s="10" t="s">
        <v>1371</v>
      </c>
    </row>
    <row r="547" spans="1:2" x14ac:dyDescent="0.25">
      <c r="A547" s="31">
        <v>301000</v>
      </c>
      <c r="B547" s="10" t="s">
        <v>2697</v>
      </c>
    </row>
    <row r="548" spans="1:2" x14ac:dyDescent="0.25">
      <c r="A548" s="31">
        <v>301010</v>
      </c>
      <c r="B548" s="10" t="s">
        <v>2698</v>
      </c>
    </row>
    <row r="549" spans="1:2" x14ac:dyDescent="0.25">
      <c r="A549" s="31">
        <v>301011</v>
      </c>
      <c r="B549" s="10" t="s">
        <v>2697</v>
      </c>
    </row>
    <row r="550" spans="1:2" x14ac:dyDescent="0.25">
      <c r="A550" s="31">
        <v>303000</v>
      </c>
      <c r="B550" s="10" t="s">
        <v>4166</v>
      </c>
    </row>
    <row r="551" spans="1:2" x14ac:dyDescent="0.25">
      <c r="A551" s="31">
        <v>303900</v>
      </c>
      <c r="B551" s="10" t="s">
        <v>1050</v>
      </c>
    </row>
    <row r="552" spans="1:2" x14ac:dyDescent="0.25">
      <c r="A552" s="31">
        <v>303910</v>
      </c>
      <c r="B552" s="10" t="s">
        <v>1051</v>
      </c>
    </row>
    <row r="553" spans="1:2" x14ac:dyDescent="0.25">
      <c r="A553" s="31">
        <v>303930</v>
      </c>
      <c r="B553" s="10" t="s">
        <v>1052</v>
      </c>
    </row>
    <row r="554" spans="1:2" x14ac:dyDescent="0.25">
      <c r="A554" s="31">
        <v>305000</v>
      </c>
      <c r="B554" s="10" t="s">
        <v>1371</v>
      </c>
    </row>
    <row r="555" spans="1:2" x14ac:dyDescent="0.25">
      <c r="A555" s="31">
        <v>305010</v>
      </c>
      <c r="B555" s="10" t="s">
        <v>2699</v>
      </c>
    </row>
    <row r="556" spans="1:2" x14ac:dyDescent="0.25">
      <c r="A556" s="31">
        <v>305020</v>
      </c>
      <c r="B556" s="10" t="s">
        <v>2700</v>
      </c>
    </row>
    <row r="557" spans="1:2" x14ac:dyDescent="0.25">
      <c r="A557" s="31">
        <v>305030</v>
      </c>
      <c r="B557" s="10" t="s">
        <v>1371</v>
      </c>
    </row>
    <row r="558" spans="1:2" x14ac:dyDescent="0.25">
      <c r="A558" s="31">
        <v>305031</v>
      </c>
      <c r="B558" s="10" t="s">
        <v>2701</v>
      </c>
    </row>
    <row r="559" spans="1:2" x14ac:dyDescent="0.25">
      <c r="A559" s="31">
        <v>305040</v>
      </c>
      <c r="B559" s="10" t="s">
        <v>2702</v>
      </c>
    </row>
    <row r="560" spans="1:2" x14ac:dyDescent="0.25">
      <c r="A560" s="31">
        <v>305050</v>
      </c>
      <c r="B560" s="10" t="s">
        <v>2703</v>
      </c>
    </row>
    <row r="561" spans="1:2" x14ac:dyDescent="0.25">
      <c r="A561" s="31">
        <v>305055</v>
      </c>
      <c r="B561" s="10" t="s">
        <v>2704</v>
      </c>
    </row>
    <row r="562" spans="1:2" x14ac:dyDescent="0.25">
      <c r="A562" s="31">
        <v>400000</v>
      </c>
      <c r="B562" s="10" t="s">
        <v>4167</v>
      </c>
    </row>
    <row r="563" spans="1:2" x14ac:dyDescent="0.25">
      <c r="A563" s="31">
        <v>410000</v>
      </c>
      <c r="B563" s="10" t="s">
        <v>4168</v>
      </c>
    </row>
    <row r="564" spans="1:2" x14ac:dyDescent="0.25">
      <c r="A564" s="31">
        <v>411000</v>
      </c>
      <c r="B564" s="10" t="s">
        <v>4169</v>
      </c>
    </row>
    <row r="565" spans="1:2" x14ac:dyDescent="0.25">
      <c r="A565" s="31">
        <v>411200</v>
      </c>
      <c r="B565" s="10" t="s">
        <v>1614</v>
      </c>
    </row>
    <row r="566" spans="1:2" x14ac:dyDescent="0.25">
      <c r="A566" s="31">
        <v>411201</v>
      </c>
      <c r="B566" s="10" t="s">
        <v>1615</v>
      </c>
    </row>
    <row r="567" spans="1:2" x14ac:dyDescent="0.25">
      <c r="A567" s="31">
        <v>411202</v>
      </c>
      <c r="B567" s="10" t="s">
        <v>1616</v>
      </c>
    </row>
    <row r="568" spans="1:2" x14ac:dyDescent="0.25">
      <c r="A568" s="31">
        <v>411203</v>
      </c>
      <c r="B568" s="10" t="s">
        <v>3184</v>
      </c>
    </row>
    <row r="569" spans="1:2" x14ac:dyDescent="0.25">
      <c r="A569" s="31">
        <v>411204</v>
      </c>
      <c r="B569" s="10" t="s">
        <v>3777</v>
      </c>
    </row>
    <row r="570" spans="1:2" x14ac:dyDescent="0.25">
      <c r="A570" s="31">
        <v>411205</v>
      </c>
      <c r="B570" s="10" t="s">
        <v>1617</v>
      </c>
    </row>
    <row r="571" spans="1:2" x14ac:dyDescent="0.25">
      <c r="A571" s="31">
        <v>411206</v>
      </c>
      <c r="B571" s="10" t="s">
        <v>1618</v>
      </c>
    </row>
    <row r="572" spans="1:2" x14ac:dyDescent="0.25">
      <c r="A572" s="31">
        <v>411207</v>
      </c>
      <c r="B572" s="10" t="s">
        <v>1619</v>
      </c>
    </row>
    <row r="573" spans="1:2" x14ac:dyDescent="0.25">
      <c r="A573" s="31">
        <v>411208</v>
      </c>
      <c r="B573" s="10" t="s">
        <v>1620</v>
      </c>
    </row>
    <row r="574" spans="1:2" x14ac:dyDescent="0.25">
      <c r="A574" s="31">
        <v>411209</v>
      </c>
      <c r="B574" s="10" t="s">
        <v>286</v>
      </c>
    </row>
    <row r="575" spans="1:2" x14ac:dyDescent="0.25">
      <c r="A575" s="31">
        <v>411210</v>
      </c>
      <c r="B575" s="10" t="s">
        <v>3124</v>
      </c>
    </row>
    <row r="576" spans="1:2" x14ac:dyDescent="0.25">
      <c r="A576" s="31">
        <v>411211</v>
      </c>
      <c r="B576" s="10" t="s">
        <v>1621</v>
      </c>
    </row>
    <row r="577" spans="1:2" x14ac:dyDescent="0.25">
      <c r="A577" s="31">
        <v>411212</v>
      </c>
      <c r="B577" s="10" t="s">
        <v>2705</v>
      </c>
    </row>
    <row r="578" spans="1:2" x14ac:dyDescent="0.25">
      <c r="A578" s="31">
        <v>411213</v>
      </c>
      <c r="B578" s="10" t="s">
        <v>3555</v>
      </c>
    </row>
    <row r="579" spans="1:2" x14ac:dyDescent="0.25">
      <c r="A579" s="31">
        <v>411214</v>
      </c>
      <c r="B579" s="10" t="s">
        <v>3679</v>
      </c>
    </row>
    <row r="580" spans="1:2" x14ac:dyDescent="0.25">
      <c r="A580" s="31">
        <v>411215</v>
      </c>
      <c r="B580" s="10" t="s">
        <v>3918</v>
      </c>
    </row>
    <row r="581" spans="1:2" x14ac:dyDescent="0.25">
      <c r="A581" s="31">
        <v>411216</v>
      </c>
      <c r="B581" s="10" t="s">
        <v>3919</v>
      </c>
    </row>
    <row r="582" spans="1:2" x14ac:dyDescent="0.25">
      <c r="A582" s="31">
        <v>411217</v>
      </c>
      <c r="B582" s="10" t="s">
        <v>4283</v>
      </c>
    </row>
    <row r="583" spans="1:2" x14ac:dyDescent="0.25">
      <c r="A583" s="31">
        <v>411218</v>
      </c>
      <c r="B583" s="10" t="s">
        <v>4598</v>
      </c>
    </row>
    <row r="584" spans="1:2" x14ac:dyDescent="0.25">
      <c r="A584" s="31">
        <v>411300</v>
      </c>
      <c r="B584" s="10" t="s">
        <v>3118</v>
      </c>
    </row>
    <row r="585" spans="1:2" x14ac:dyDescent="0.25">
      <c r="A585" s="31">
        <v>412000</v>
      </c>
      <c r="B585" s="10" t="s">
        <v>4170</v>
      </c>
    </row>
    <row r="586" spans="1:2" x14ac:dyDescent="0.25">
      <c r="A586" s="31">
        <v>412001</v>
      </c>
      <c r="B586" s="10" t="s">
        <v>1622</v>
      </c>
    </row>
    <row r="587" spans="1:2" x14ac:dyDescent="0.25">
      <c r="A587" s="31">
        <v>412002</v>
      </c>
      <c r="B587" s="10" t="s">
        <v>1623</v>
      </c>
    </row>
    <row r="588" spans="1:2" x14ac:dyDescent="0.25">
      <c r="A588" s="31">
        <v>412003</v>
      </c>
      <c r="B588" s="10" t="s">
        <v>360</v>
      </c>
    </row>
    <row r="589" spans="1:2" x14ac:dyDescent="0.25">
      <c r="A589" s="31">
        <v>412004</v>
      </c>
      <c r="B589" s="10" t="s">
        <v>1624</v>
      </c>
    </row>
    <row r="590" spans="1:2" x14ac:dyDescent="0.25">
      <c r="A590" s="31">
        <v>412005</v>
      </c>
      <c r="B590" s="10" t="s">
        <v>1625</v>
      </c>
    </row>
    <row r="591" spans="1:2" x14ac:dyDescent="0.25">
      <c r="A591" s="31">
        <v>412006</v>
      </c>
      <c r="B591" s="10" t="s">
        <v>1626</v>
      </c>
    </row>
    <row r="592" spans="1:2" x14ac:dyDescent="0.25">
      <c r="A592" s="31">
        <v>412007</v>
      </c>
      <c r="B592" s="10" t="s">
        <v>1627</v>
      </c>
    </row>
    <row r="593" spans="1:2" x14ac:dyDescent="0.25">
      <c r="A593" s="31">
        <v>412008</v>
      </c>
      <c r="B593" s="10" t="s">
        <v>1628</v>
      </c>
    </row>
    <row r="594" spans="1:2" x14ac:dyDescent="0.25">
      <c r="A594" s="31">
        <v>412009</v>
      </c>
      <c r="B594" s="10" t="s">
        <v>1629</v>
      </c>
    </row>
    <row r="595" spans="1:2" x14ac:dyDescent="0.25">
      <c r="A595" s="31">
        <v>412010</v>
      </c>
      <c r="B595" s="10" t="s">
        <v>1630</v>
      </c>
    </row>
    <row r="596" spans="1:2" x14ac:dyDescent="0.25">
      <c r="A596" s="31">
        <v>412011</v>
      </c>
      <c r="B596" s="10" t="s">
        <v>1631</v>
      </c>
    </row>
    <row r="597" spans="1:2" x14ac:dyDescent="0.25">
      <c r="A597" s="31">
        <v>412012</v>
      </c>
      <c r="B597" s="10" t="s">
        <v>1632</v>
      </c>
    </row>
    <row r="598" spans="1:2" x14ac:dyDescent="0.25">
      <c r="A598" s="31">
        <v>412013</v>
      </c>
      <c r="B598" s="10" t="s">
        <v>1633</v>
      </c>
    </row>
    <row r="599" spans="1:2" x14ac:dyDescent="0.25">
      <c r="A599" s="31">
        <v>412014</v>
      </c>
      <c r="B599" s="10" t="s">
        <v>1634</v>
      </c>
    </row>
    <row r="600" spans="1:2" x14ac:dyDescent="0.25">
      <c r="A600" s="31">
        <v>412015</v>
      </c>
      <c r="B600" s="10" t="s">
        <v>445</v>
      </c>
    </row>
    <row r="601" spans="1:2" x14ac:dyDescent="0.25">
      <c r="A601" s="31">
        <v>412016</v>
      </c>
      <c r="B601" s="10" t="s">
        <v>1635</v>
      </c>
    </row>
    <row r="602" spans="1:2" x14ac:dyDescent="0.25">
      <c r="A602" s="31">
        <v>412017</v>
      </c>
      <c r="B602" s="10" t="s">
        <v>1636</v>
      </c>
    </row>
    <row r="603" spans="1:2" x14ac:dyDescent="0.25">
      <c r="A603" s="31">
        <v>412018</v>
      </c>
      <c r="B603" s="10" t="s">
        <v>389</v>
      </c>
    </row>
    <row r="604" spans="1:2" x14ac:dyDescent="0.25">
      <c r="A604" s="31">
        <v>412019</v>
      </c>
      <c r="B604" s="10" t="s">
        <v>1637</v>
      </c>
    </row>
    <row r="605" spans="1:2" x14ac:dyDescent="0.25">
      <c r="A605" s="31">
        <v>412020</v>
      </c>
      <c r="B605" s="10" t="s">
        <v>1638</v>
      </c>
    </row>
    <row r="606" spans="1:2" x14ac:dyDescent="0.25">
      <c r="A606" s="31">
        <v>412021</v>
      </c>
      <c r="B606" s="10" t="s">
        <v>407</v>
      </c>
    </row>
    <row r="607" spans="1:2" x14ac:dyDescent="0.25">
      <c r="A607" s="31">
        <v>412022</v>
      </c>
      <c r="B607" s="10" t="s">
        <v>427</v>
      </c>
    </row>
    <row r="608" spans="1:2" x14ac:dyDescent="0.25">
      <c r="A608" s="31">
        <v>412023</v>
      </c>
      <c r="B608" s="10" t="s">
        <v>3211</v>
      </c>
    </row>
    <row r="609" spans="1:2" x14ac:dyDescent="0.25">
      <c r="A609" s="31">
        <v>412024</v>
      </c>
      <c r="B609" s="10" t="s">
        <v>1553</v>
      </c>
    </row>
    <row r="610" spans="1:2" x14ac:dyDescent="0.25">
      <c r="A610" s="31">
        <v>412025</v>
      </c>
      <c r="B610" s="10" t="s">
        <v>1639</v>
      </c>
    </row>
    <row r="611" spans="1:2" x14ac:dyDescent="0.25">
      <c r="A611" s="31">
        <v>412026</v>
      </c>
      <c r="B611" s="10" t="s">
        <v>1640</v>
      </c>
    </row>
    <row r="612" spans="1:2" x14ac:dyDescent="0.25">
      <c r="A612" s="31">
        <v>412027</v>
      </c>
      <c r="B612" s="10" t="s">
        <v>1641</v>
      </c>
    </row>
    <row r="613" spans="1:2" x14ac:dyDescent="0.25">
      <c r="A613" s="31">
        <v>412028</v>
      </c>
      <c r="B613" s="10" t="s">
        <v>3518</v>
      </c>
    </row>
    <row r="614" spans="1:2" x14ac:dyDescent="0.25">
      <c r="A614" s="31">
        <v>412029</v>
      </c>
      <c r="B614" s="10" t="s">
        <v>3778</v>
      </c>
    </row>
    <row r="615" spans="1:2" x14ac:dyDescent="0.25">
      <c r="A615" s="31">
        <v>412030</v>
      </c>
      <c r="B615" s="10" t="s">
        <v>4284</v>
      </c>
    </row>
    <row r="616" spans="1:2" x14ac:dyDescent="0.25">
      <c r="A616" s="31">
        <v>412031</v>
      </c>
      <c r="B616" s="10" t="s">
        <v>4285</v>
      </c>
    </row>
    <row r="617" spans="1:2" x14ac:dyDescent="0.25">
      <c r="A617" s="31">
        <v>412032</v>
      </c>
      <c r="B617" s="10" t="s">
        <v>4324</v>
      </c>
    </row>
    <row r="618" spans="1:2" x14ac:dyDescent="0.25">
      <c r="A618" s="31">
        <v>412033</v>
      </c>
      <c r="B618" s="10" t="s">
        <v>4398</v>
      </c>
    </row>
    <row r="619" spans="1:2" x14ac:dyDescent="0.25">
      <c r="A619" s="31">
        <v>412034</v>
      </c>
      <c r="B619" s="10" t="s">
        <v>4539</v>
      </c>
    </row>
    <row r="620" spans="1:2" x14ac:dyDescent="0.25">
      <c r="A620" s="31">
        <v>412250</v>
      </c>
      <c r="B620" s="10" t="s">
        <v>1642</v>
      </c>
    </row>
    <row r="621" spans="1:2" x14ac:dyDescent="0.25">
      <c r="A621" s="31">
        <v>412299</v>
      </c>
      <c r="B621" s="10" t="s">
        <v>1643</v>
      </c>
    </row>
    <row r="622" spans="1:2" x14ac:dyDescent="0.25">
      <c r="A622" s="31">
        <v>412400</v>
      </c>
      <c r="B622" s="10" t="s">
        <v>1644</v>
      </c>
    </row>
    <row r="623" spans="1:2" x14ac:dyDescent="0.25">
      <c r="A623" s="31">
        <v>412401</v>
      </c>
      <c r="B623" s="10" t="s">
        <v>1645</v>
      </c>
    </row>
    <row r="624" spans="1:2" x14ac:dyDescent="0.25">
      <c r="A624" s="31">
        <v>413001</v>
      </c>
      <c r="B624" s="10" t="s">
        <v>1646</v>
      </c>
    </row>
    <row r="625" spans="1:2" x14ac:dyDescent="0.25">
      <c r="A625" s="31">
        <v>413002</v>
      </c>
      <c r="B625" s="10" t="s">
        <v>1647</v>
      </c>
    </row>
    <row r="626" spans="1:2" x14ac:dyDescent="0.25">
      <c r="A626" s="31">
        <v>413003</v>
      </c>
      <c r="B626" s="10" t="s">
        <v>1648</v>
      </c>
    </row>
    <row r="627" spans="1:2" x14ac:dyDescent="0.25">
      <c r="A627" s="31">
        <v>413004</v>
      </c>
      <c r="B627" s="10" t="s">
        <v>1649</v>
      </c>
    </row>
    <row r="628" spans="1:2" x14ac:dyDescent="0.25">
      <c r="A628" s="31">
        <v>413005</v>
      </c>
      <c r="B628" s="10" t="s">
        <v>1650</v>
      </c>
    </row>
    <row r="629" spans="1:2" x14ac:dyDescent="0.25">
      <c r="A629" s="31">
        <v>413006</v>
      </c>
      <c r="B629" s="10" t="s">
        <v>1651</v>
      </c>
    </row>
    <row r="630" spans="1:2" x14ac:dyDescent="0.25">
      <c r="A630" s="31">
        <v>413008</v>
      </c>
      <c r="B630" s="10" t="s">
        <v>1652</v>
      </c>
    </row>
    <row r="631" spans="1:2" x14ac:dyDescent="0.25">
      <c r="A631" s="31">
        <v>413011</v>
      </c>
      <c r="B631" s="10" t="s">
        <v>1653</v>
      </c>
    </row>
    <row r="632" spans="1:2" x14ac:dyDescent="0.25">
      <c r="A632" s="31">
        <v>414001</v>
      </c>
      <c r="B632" s="10" t="s">
        <v>1654</v>
      </c>
    </row>
    <row r="633" spans="1:2" x14ac:dyDescent="0.25">
      <c r="A633" s="31">
        <v>414002</v>
      </c>
      <c r="B633" s="10" t="s">
        <v>1655</v>
      </c>
    </row>
    <row r="634" spans="1:2" x14ac:dyDescent="0.25">
      <c r="A634" s="31">
        <v>414003</v>
      </c>
      <c r="B634" s="10" t="s">
        <v>1656</v>
      </c>
    </row>
    <row r="635" spans="1:2" x14ac:dyDescent="0.25">
      <c r="A635" s="31">
        <v>415001</v>
      </c>
      <c r="B635" s="10" t="s">
        <v>1657</v>
      </c>
    </row>
    <row r="636" spans="1:2" x14ac:dyDescent="0.25">
      <c r="A636" s="31">
        <v>415002</v>
      </c>
      <c r="B636" s="10" t="s">
        <v>1658</v>
      </c>
    </row>
    <row r="637" spans="1:2" x14ac:dyDescent="0.25">
      <c r="A637" s="31">
        <v>415003</v>
      </c>
      <c r="B637" s="10" t="s">
        <v>1659</v>
      </c>
    </row>
    <row r="638" spans="1:2" x14ac:dyDescent="0.25">
      <c r="A638" s="31">
        <v>415004</v>
      </c>
      <c r="B638" s="10" t="s">
        <v>4599</v>
      </c>
    </row>
    <row r="639" spans="1:2" x14ac:dyDescent="0.25">
      <c r="A639" s="31">
        <v>415005</v>
      </c>
      <c r="B639" s="10" t="s">
        <v>1660</v>
      </c>
    </row>
    <row r="640" spans="1:2" x14ac:dyDescent="0.25">
      <c r="A640" s="31">
        <v>415006</v>
      </c>
      <c r="B640" s="10" t="s">
        <v>1661</v>
      </c>
    </row>
    <row r="641" spans="1:2" x14ac:dyDescent="0.25">
      <c r="A641" s="31">
        <v>415007</v>
      </c>
      <c r="B641" s="10" t="s">
        <v>1662</v>
      </c>
    </row>
    <row r="642" spans="1:2" x14ac:dyDescent="0.25">
      <c r="A642" s="31">
        <v>415008</v>
      </c>
      <c r="B642" s="10" t="s">
        <v>1663</v>
      </c>
    </row>
    <row r="643" spans="1:2" x14ac:dyDescent="0.25">
      <c r="A643" s="31">
        <v>415009</v>
      </c>
      <c r="B643" s="10" t="s">
        <v>1664</v>
      </c>
    </row>
    <row r="644" spans="1:2" x14ac:dyDescent="0.25">
      <c r="A644" s="31">
        <v>415010</v>
      </c>
      <c r="B644" s="10" t="s">
        <v>1665</v>
      </c>
    </row>
    <row r="645" spans="1:2" x14ac:dyDescent="0.25">
      <c r="A645" s="31">
        <v>415011</v>
      </c>
      <c r="B645" s="10" t="s">
        <v>1053</v>
      </c>
    </row>
    <row r="646" spans="1:2" x14ac:dyDescent="0.25">
      <c r="A646" s="31">
        <v>415012</v>
      </c>
      <c r="B646" s="10" t="s">
        <v>1666</v>
      </c>
    </row>
    <row r="647" spans="1:2" x14ac:dyDescent="0.25">
      <c r="A647" s="31">
        <v>415013</v>
      </c>
      <c r="B647" s="10" t="s">
        <v>1667</v>
      </c>
    </row>
    <row r="648" spans="1:2" x14ac:dyDescent="0.25">
      <c r="A648" s="31">
        <v>415014</v>
      </c>
      <c r="B648" s="10" t="s">
        <v>1054</v>
      </c>
    </row>
    <row r="649" spans="1:2" x14ac:dyDescent="0.25">
      <c r="A649" s="31">
        <v>415015</v>
      </c>
      <c r="B649" s="10" t="s">
        <v>1668</v>
      </c>
    </row>
    <row r="650" spans="1:2" x14ac:dyDescent="0.25">
      <c r="A650" s="31">
        <v>415016</v>
      </c>
      <c r="B650" s="10" t="s">
        <v>1669</v>
      </c>
    </row>
    <row r="651" spans="1:2" x14ac:dyDescent="0.25">
      <c r="A651" s="31">
        <v>415017</v>
      </c>
      <c r="B651" s="10" t="s">
        <v>1055</v>
      </c>
    </row>
    <row r="652" spans="1:2" x14ac:dyDescent="0.25">
      <c r="A652" s="31">
        <v>415018</v>
      </c>
      <c r="B652" s="10" t="s">
        <v>1670</v>
      </c>
    </row>
    <row r="653" spans="1:2" x14ac:dyDescent="0.25">
      <c r="A653" s="31">
        <v>415019</v>
      </c>
      <c r="B653" s="10" t="s">
        <v>35</v>
      </c>
    </row>
    <row r="654" spans="1:2" x14ac:dyDescent="0.25">
      <c r="A654" s="31">
        <v>415020</v>
      </c>
      <c r="B654" s="10" t="s">
        <v>36</v>
      </c>
    </row>
    <row r="655" spans="1:2" x14ac:dyDescent="0.25">
      <c r="A655" s="31">
        <v>415021</v>
      </c>
      <c r="B655" s="10" t="s">
        <v>3519</v>
      </c>
    </row>
    <row r="656" spans="1:2" x14ac:dyDescent="0.25">
      <c r="A656" s="31">
        <v>415022</v>
      </c>
      <c r="B656" s="10" t="s">
        <v>3520</v>
      </c>
    </row>
    <row r="657" spans="1:2" x14ac:dyDescent="0.25">
      <c r="A657" s="31">
        <v>415023</v>
      </c>
      <c r="B657" s="10" t="s">
        <v>4298</v>
      </c>
    </row>
    <row r="658" spans="1:2" x14ac:dyDescent="0.25">
      <c r="A658" s="31">
        <v>415024</v>
      </c>
      <c r="B658" s="10" t="s">
        <v>4010</v>
      </c>
    </row>
    <row r="659" spans="1:2" x14ac:dyDescent="0.25">
      <c r="A659" s="31">
        <v>415025</v>
      </c>
      <c r="B659" s="10" t="s">
        <v>4087</v>
      </c>
    </row>
    <row r="660" spans="1:2" x14ac:dyDescent="0.25">
      <c r="A660" s="31">
        <v>416004</v>
      </c>
      <c r="B660" s="10" t="s">
        <v>1671</v>
      </c>
    </row>
    <row r="661" spans="1:2" x14ac:dyDescent="0.25">
      <c r="A661" s="31">
        <v>420000</v>
      </c>
      <c r="B661" s="10" t="s">
        <v>4171</v>
      </c>
    </row>
    <row r="662" spans="1:2" x14ac:dyDescent="0.25">
      <c r="A662" s="31">
        <v>421000</v>
      </c>
      <c r="B662" s="10" t="s">
        <v>4172</v>
      </c>
    </row>
    <row r="663" spans="1:2" x14ac:dyDescent="0.25">
      <c r="A663" s="31">
        <v>421102</v>
      </c>
      <c r="B663" s="10" t="s">
        <v>1672</v>
      </c>
    </row>
    <row r="664" spans="1:2" x14ac:dyDescent="0.25">
      <c r="A664" s="31">
        <v>421110</v>
      </c>
      <c r="B664" s="10" t="s">
        <v>1673</v>
      </c>
    </row>
    <row r="665" spans="1:2" x14ac:dyDescent="0.25">
      <c r="A665" s="31">
        <v>421112</v>
      </c>
      <c r="B665" s="10" t="s">
        <v>1674</v>
      </c>
    </row>
    <row r="666" spans="1:2" x14ac:dyDescent="0.25">
      <c r="A666" s="31">
        <v>421113</v>
      </c>
      <c r="B666" s="10" t="s">
        <v>37</v>
      </c>
    </row>
    <row r="667" spans="1:2" x14ac:dyDescent="0.25">
      <c r="A667" s="31">
        <v>422000</v>
      </c>
      <c r="B667" s="10" t="s">
        <v>4173</v>
      </c>
    </row>
    <row r="668" spans="1:2" x14ac:dyDescent="0.25">
      <c r="A668" s="31">
        <v>422101</v>
      </c>
      <c r="B668" s="10" t="s">
        <v>1675</v>
      </c>
    </row>
    <row r="669" spans="1:2" x14ac:dyDescent="0.25">
      <c r="A669" s="31">
        <v>422105</v>
      </c>
      <c r="B669" s="10" t="s">
        <v>1676</v>
      </c>
    </row>
    <row r="670" spans="1:2" x14ac:dyDescent="0.25">
      <c r="A670" s="31">
        <v>422106</v>
      </c>
      <c r="B670" s="10" t="s">
        <v>1677</v>
      </c>
    </row>
    <row r="671" spans="1:2" x14ac:dyDescent="0.25">
      <c r="A671" s="31">
        <v>422111</v>
      </c>
      <c r="B671" s="10" t="s">
        <v>1678</v>
      </c>
    </row>
    <row r="672" spans="1:2" x14ac:dyDescent="0.25">
      <c r="A672" s="31">
        <v>422115</v>
      </c>
      <c r="B672" s="10" t="s">
        <v>1679</v>
      </c>
    </row>
    <row r="673" spans="1:2" x14ac:dyDescent="0.25">
      <c r="A673" s="31">
        <v>422116</v>
      </c>
      <c r="B673" s="10" t="s">
        <v>4600</v>
      </c>
    </row>
    <row r="674" spans="1:2" x14ac:dyDescent="0.25">
      <c r="A674" s="31">
        <v>422120</v>
      </c>
      <c r="B674" s="10" t="s">
        <v>1680</v>
      </c>
    </row>
    <row r="675" spans="1:2" x14ac:dyDescent="0.25">
      <c r="A675" s="31">
        <v>422121</v>
      </c>
      <c r="B675" s="10" t="s">
        <v>1681</v>
      </c>
    </row>
    <row r="676" spans="1:2" x14ac:dyDescent="0.25">
      <c r="A676" s="31">
        <v>422122</v>
      </c>
      <c r="B676" s="10" t="s">
        <v>1682</v>
      </c>
    </row>
    <row r="677" spans="1:2" x14ac:dyDescent="0.25">
      <c r="A677" s="31">
        <v>423000</v>
      </c>
      <c r="B677" s="10" t="s">
        <v>4174</v>
      </c>
    </row>
    <row r="678" spans="1:2" x14ac:dyDescent="0.25">
      <c r="A678" s="31">
        <v>423104</v>
      </c>
      <c r="B678" s="10" t="s">
        <v>1683</v>
      </c>
    </row>
    <row r="679" spans="1:2" x14ac:dyDescent="0.25">
      <c r="A679" s="31">
        <v>423110</v>
      </c>
      <c r="B679" s="10" t="s">
        <v>1684</v>
      </c>
    </row>
    <row r="680" spans="1:2" x14ac:dyDescent="0.25">
      <c r="A680" s="31">
        <v>430000</v>
      </c>
      <c r="B680" s="10" t="s">
        <v>4175</v>
      </c>
    </row>
    <row r="681" spans="1:2" x14ac:dyDescent="0.25">
      <c r="A681" s="31">
        <v>430001</v>
      </c>
      <c r="B681" s="10" t="s">
        <v>1685</v>
      </c>
    </row>
    <row r="682" spans="1:2" x14ac:dyDescent="0.25">
      <c r="A682" s="31">
        <v>430002</v>
      </c>
      <c r="B682" s="10" t="s">
        <v>1686</v>
      </c>
    </row>
    <row r="683" spans="1:2" x14ac:dyDescent="0.25">
      <c r="A683" s="31">
        <v>430010</v>
      </c>
      <c r="B683" s="10" t="s">
        <v>1687</v>
      </c>
    </row>
    <row r="684" spans="1:2" x14ac:dyDescent="0.25">
      <c r="A684" s="31">
        <v>430501</v>
      </c>
      <c r="B684" s="10" t="s">
        <v>1688</v>
      </c>
    </row>
    <row r="685" spans="1:2" x14ac:dyDescent="0.25">
      <c r="A685" s="31">
        <v>430510</v>
      </c>
      <c r="B685" s="10" t="s">
        <v>1689</v>
      </c>
    </row>
    <row r="686" spans="1:2" x14ac:dyDescent="0.25">
      <c r="A686" s="31">
        <v>440000</v>
      </c>
      <c r="B686" s="10" t="s">
        <v>4176</v>
      </c>
    </row>
    <row r="687" spans="1:2" x14ac:dyDescent="0.25">
      <c r="A687" s="31">
        <v>440001</v>
      </c>
      <c r="B687" s="10" t="s">
        <v>1690</v>
      </c>
    </row>
    <row r="688" spans="1:2" x14ac:dyDescent="0.25">
      <c r="A688" s="31">
        <v>440005</v>
      </c>
      <c r="B688" s="10" t="s">
        <v>1691</v>
      </c>
    </row>
    <row r="689" spans="1:2" x14ac:dyDescent="0.25">
      <c r="A689" s="31">
        <v>450000</v>
      </c>
      <c r="B689" s="10" t="s">
        <v>4177</v>
      </c>
    </row>
    <row r="690" spans="1:2" x14ac:dyDescent="0.25">
      <c r="A690" s="31">
        <v>450268</v>
      </c>
      <c r="B690" s="10" t="s">
        <v>1692</v>
      </c>
    </row>
    <row r="691" spans="1:2" x14ac:dyDescent="0.25">
      <c r="A691" s="31">
        <v>450273</v>
      </c>
      <c r="B691" s="10" t="s">
        <v>1693</v>
      </c>
    </row>
    <row r="692" spans="1:2" x14ac:dyDescent="0.25">
      <c r="A692" s="31">
        <v>450274</v>
      </c>
      <c r="B692" s="10" t="s">
        <v>1262</v>
      </c>
    </row>
    <row r="693" spans="1:2" x14ac:dyDescent="0.25">
      <c r="A693" s="31">
        <v>450275</v>
      </c>
      <c r="B693" s="10" t="s">
        <v>1261</v>
      </c>
    </row>
    <row r="694" spans="1:2" x14ac:dyDescent="0.25">
      <c r="A694" s="31">
        <v>450276</v>
      </c>
      <c r="B694" s="10" t="s">
        <v>1694</v>
      </c>
    </row>
    <row r="695" spans="1:2" x14ac:dyDescent="0.25">
      <c r="A695" s="31">
        <v>450277</v>
      </c>
      <c r="B695" s="10" t="s">
        <v>2038</v>
      </c>
    </row>
    <row r="696" spans="1:2" x14ac:dyDescent="0.25">
      <c r="A696" s="31">
        <v>450278</v>
      </c>
      <c r="B696" s="10" t="s">
        <v>1695</v>
      </c>
    </row>
    <row r="697" spans="1:2" x14ac:dyDescent="0.25">
      <c r="A697" s="31">
        <v>450279</v>
      </c>
      <c r="B697" s="10" t="s">
        <v>3556</v>
      </c>
    </row>
    <row r="698" spans="1:2" x14ac:dyDescent="0.25">
      <c r="A698" s="31">
        <v>450280</v>
      </c>
      <c r="B698" s="10" t="s">
        <v>3871</v>
      </c>
    </row>
    <row r="699" spans="1:2" x14ac:dyDescent="0.25">
      <c r="A699" s="31">
        <v>450287</v>
      </c>
      <c r="B699" s="10" t="s">
        <v>1696</v>
      </c>
    </row>
    <row r="700" spans="1:2" x14ac:dyDescent="0.25">
      <c r="A700" s="31">
        <v>450291</v>
      </c>
      <c r="B700" s="10" t="s">
        <v>1535</v>
      </c>
    </row>
    <row r="701" spans="1:2" x14ac:dyDescent="0.25">
      <c r="A701" s="31">
        <v>450309</v>
      </c>
      <c r="B701" s="10" t="s">
        <v>310</v>
      </c>
    </row>
    <row r="702" spans="1:2" x14ac:dyDescent="0.25">
      <c r="A702" s="31">
        <v>450316</v>
      </c>
      <c r="B702" s="10" t="s">
        <v>1697</v>
      </c>
    </row>
    <row r="703" spans="1:2" x14ac:dyDescent="0.25">
      <c r="A703" s="31">
        <v>450401</v>
      </c>
      <c r="B703" s="10" t="s">
        <v>1698</v>
      </c>
    </row>
    <row r="704" spans="1:2" x14ac:dyDescent="0.25">
      <c r="A704" s="31">
        <v>450402</v>
      </c>
      <c r="B704" s="10" t="s">
        <v>1699</v>
      </c>
    </row>
    <row r="705" spans="1:2" x14ac:dyDescent="0.25">
      <c r="A705" s="31">
        <v>450403</v>
      </c>
      <c r="B705" s="10" t="s">
        <v>4327</v>
      </c>
    </row>
    <row r="706" spans="1:2" x14ac:dyDescent="0.25">
      <c r="A706" s="31">
        <v>450404</v>
      </c>
      <c r="B706" s="10" t="s">
        <v>4328</v>
      </c>
    </row>
    <row r="707" spans="1:2" x14ac:dyDescent="0.25">
      <c r="A707" s="31">
        <v>450405</v>
      </c>
      <c r="B707" s="10" t="s">
        <v>2706</v>
      </c>
    </row>
    <row r="708" spans="1:2" x14ac:dyDescent="0.25">
      <c r="A708" s="31">
        <v>450407</v>
      </c>
      <c r="B708" s="10" t="s">
        <v>1700</v>
      </c>
    </row>
    <row r="709" spans="1:2" x14ac:dyDescent="0.25">
      <c r="A709" s="31">
        <v>450410</v>
      </c>
      <c r="B709" s="10" t="s">
        <v>1701</v>
      </c>
    </row>
    <row r="710" spans="1:2" x14ac:dyDescent="0.25">
      <c r="A710" s="31">
        <v>450411</v>
      </c>
      <c r="B710" s="10" t="s">
        <v>1702</v>
      </c>
    </row>
    <row r="711" spans="1:2" x14ac:dyDescent="0.25">
      <c r="A711" s="31">
        <v>450412</v>
      </c>
      <c r="B711" s="10" t="s">
        <v>1703</v>
      </c>
    </row>
    <row r="712" spans="1:2" x14ac:dyDescent="0.25">
      <c r="A712" s="31">
        <v>450414</v>
      </c>
      <c r="B712" s="10" t="s">
        <v>1704</v>
      </c>
    </row>
    <row r="713" spans="1:2" x14ac:dyDescent="0.25">
      <c r="A713" s="31">
        <v>450415</v>
      </c>
      <c r="B713" s="10" t="s">
        <v>4329</v>
      </c>
    </row>
    <row r="714" spans="1:2" x14ac:dyDescent="0.25">
      <c r="A714" s="31">
        <v>450419</v>
      </c>
      <c r="B714" s="10" t="s">
        <v>1705</v>
      </c>
    </row>
    <row r="715" spans="1:2" x14ac:dyDescent="0.25">
      <c r="A715" s="31">
        <v>450420</v>
      </c>
      <c r="B715" s="10" t="s">
        <v>1706</v>
      </c>
    </row>
    <row r="716" spans="1:2" x14ac:dyDescent="0.25">
      <c r="A716" s="31">
        <v>450425</v>
      </c>
      <c r="B716" s="10" t="s">
        <v>1707</v>
      </c>
    </row>
    <row r="717" spans="1:2" x14ac:dyDescent="0.25">
      <c r="A717" s="31">
        <v>455000</v>
      </c>
      <c r="B717" s="10" t="s">
        <v>4178</v>
      </c>
    </row>
    <row r="718" spans="1:2" x14ac:dyDescent="0.25">
      <c r="A718" s="31">
        <v>455100</v>
      </c>
      <c r="B718" s="10" t="s">
        <v>4179</v>
      </c>
    </row>
    <row r="719" spans="1:2" x14ac:dyDescent="0.25">
      <c r="A719" s="31">
        <v>455101</v>
      </c>
      <c r="B719" s="10" t="s">
        <v>1708</v>
      </c>
    </row>
    <row r="720" spans="1:2" x14ac:dyDescent="0.25">
      <c r="A720" s="31">
        <v>455102</v>
      </c>
      <c r="B720" s="10" t="s">
        <v>1709</v>
      </c>
    </row>
    <row r="721" spans="1:2" x14ac:dyDescent="0.25">
      <c r="A721" s="31">
        <v>455103</v>
      </c>
      <c r="B721" s="10" t="s">
        <v>2037</v>
      </c>
    </row>
    <row r="722" spans="1:2" x14ac:dyDescent="0.25">
      <c r="A722" s="31">
        <v>455104</v>
      </c>
      <c r="B722" s="10" t="s">
        <v>574</v>
      </c>
    </row>
    <row r="723" spans="1:2" x14ac:dyDescent="0.25">
      <c r="A723" s="31">
        <v>455105</v>
      </c>
      <c r="B723" s="10" t="s">
        <v>575</v>
      </c>
    </row>
    <row r="724" spans="1:2" x14ac:dyDescent="0.25">
      <c r="A724" s="31">
        <v>455106</v>
      </c>
      <c r="B724" s="10" t="s">
        <v>576</v>
      </c>
    </row>
    <row r="725" spans="1:2" x14ac:dyDescent="0.25">
      <c r="A725" s="31">
        <v>455107</v>
      </c>
      <c r="B725" s="10" t="s">
        <v>577</v>
      </c>
    </row>
    <row r="726" spans="1:2" x14ac:dyDescent="0.25">
      <c r="A726" s="31">
        <v>455108</v>
      </c>
      <c r="B726" s="10" t="s">
        <v>578</v>
      </c>
    </row>
    <row r="727" spans="1:2" x14ac:dyDescent="0.25">
      <c r="A727" s="31">
        <v>455109</v>
      </c>
      <c r="B727" s="10" t="s">
        <v>38</v>
      </c>
    </row>
    <row r="728" spans="1:2" x14ac:dyDescent="0.25">
      <c r="A728" s="31">
        <v>455110</v>
      </c>
      <c r="B728" s="10" t="s">
        <v>579</v>
      </c>
    </row>
    <row r="729" spans="1:2" x14ac:dyDescent="0.25">
      <c r="A729" s="31">
        <v>455111</v>
      </c>
      <c r="B729" s="10" t="s">
        <v>580</v>
      </c>
    </row>
    <row r="730" spans="1:2" x14ac:dyDescent="0.25">
      <c r="A730" s="31">
        <v>455112</v>
      </c>
      <c r="B730" s="10" t="s">
        <v>581</v>
      </c>
    </row>
    <row r="731" spans="1:2" x14ac:dyDescent="0.25">
      <c r="A731" s="31">
        <v>455113</v>
      </c>
      <c r="B731" s="10" t="s">
        <v>582</v>
      </c>
    </row>
    <row r="732" spans="1:2" x14ac:dyDescent="0.25">
      <c r="A732" s="31">
        <v>455114</v>
      </c>
      <c r="B732" s="10" t="s">
        <v>3521</v>
      </c>
    </row>
    <row r="733" spans="1:2" x14ac:dyDescent="0.25">
      <c r="A733" s="31">
        <v>455115</v>
      </c>
      <c r="B733" s="10" t="s">
        <v>3522</v>
      </c>
    </row>
    <row r="734" spans="1:2" x14ac:dyDescent="0.25">
      <c r="A734" s="31">
        <v>455116</v>
      </c>
      <c r="B734" s="10" t="s">
        <v>3523</v>
      </c>
    </row>
    <row r="735" spans="1:2" x14ac:dyDescent="0.25">
      <c r="A735" s="31">
        <v>455500</v>
      </c>
      <c r="B735" s="10" t="s">
        <v>583</v>
      </c>
    </row>
    <row r="736" spans="1:2" x14ac:dyDescent="0.25">
      <c r="A736" s="31">
        <v>455501</v>
      </c>
      <c r="B736" s="10" t="s">
        <v>584</v>
      </c>
    </row>
    <row r="737" spans="1:2" x14ac:dyDescent="0.25">
      <c r="A737" s="31">
        <v>455502</v>
      </c>
      <c r="B737" s="10" t="s">
        <v>585</v>
      </c>
    </row>
    <row r="738" spans="1:2" x14ac:dyDescent="0.25">
      <c r="A738" s="31">
        <v>455503</v>
      </c>
      <c r="B738" s="10" t="s">
        <v>586</v>
      </c>
    </row>
    <row r="739" spans="1:2" x14ac:dyDescent="0.25">
      <c r="A739" s="31">
        <v>455551</v>
      </c>
      <c r="B739" s="10" t="s">
        <v>587</v>
      </c>
    </row>
    <row r="740" spans="1:2" x14ac:dyDescent="0.25">
      <c r="A740" s="31">
        <v>455552</v>
      </c>
      <c r="B740" s="10" t="s">
        <v>588</v>
      </c>
    </row>
    <row r="741" spans="1:2" x14ac:dyDescent="0.25">
      <c r="A741" s="31">
        <v>455553</v>
      </c>
      <c r="B741" s="10" t="s">
        <v>589</v>
      </c>
    </row>
    <row r="742" spans="1:2" x14ac:dyDescent="0.25">
      <c r="A742" s="31">
        <v>455554</v>
      </c>
      <c r="B742" s="10" t="s">
        <v>590</v>
      </c>
    </row>
    <row r="743" spans="1:2" x14ac:dyDescent="0.25">
      <c r="A743" s="31">
        <v>455555</v>
      </c>
      <c r="B743" s="10" t="s">
        <v>591</v>
      </c>
    </row>
    <row r="744" spans="1:2" x14ac:dyDescent="0.25">
      <c r="A744" s="31">
        <v>455556</v>
      </c>
      <c r="B744" s="10" t="s">
        <v>592</v>
      </c>
    </row>
    <row r="745" spans="1:2" x14ac:dyDescent="0.25">
      <c r="A745" s="31">
        <v>455557</v>
      </c>
      <c r="B745" s="10" t="s">
        <v>593</v>
      </c>
    </row>
    <row r="746" spans="1:2" x14ac:dyDescent="0.25">
      <c r="A746" s="31">
        <v>455558</v>
      </c>
      <c r="B746" s="10" t="s">
        <v>594</v>
      </c>
    </row>
    <row r="747" spans="1:2" x14ac:dyDescent="0.25">
      <c r="A747" s="31">
        <v>455559</v>
      </c>
      <c r="B747" s="10" t="s">
        <v>595</v>
      </c>
    </row>
    <row r="748" spans="1:2" x14ac:dyDescent="0.25">
      <c r="A748" s="31">
        <v>455560</v>
      </c>
      <c r="B748" s="10" t="s">
        <v>596</v>
      </c>
    </row>
    <row r="749" spans="1:2" x14ac:dyDescent="0.25">
      <c r="A749" s="31">
        <v>455561</v>
      </c>
      <c r="B749" s="10" t="s">
        <v>597</v>
      </c>
    </row>
    <row r="750" spans="1:2" x14ac:dyDescent="0.25">
      <c r="A750" s="31">
        <v>455562</v>
      </c>
      <c r="B750" s="10" t="s">
        <v>598</v>
      </c>
    </row>
    <row r="751" spans="1:2" x14ac:dyDescent="0.25">
      <c r="A751" s="31">
        <v>455563</v>
      </c>
      <c r="B751" s="10" t="s">
        <v>599</v>
      </c>
    </row>
    <row r="752" spans="1:2" x14ac:dyDescent="0.25">
      <c r="A752" s="31">
        <v>455564</v>
      </c>
      <c r="B752" s="10" t="s">
        <v>600</v>
      </c>
    </row>
    <row r="753" spans="1:2" x14ac:dyDescent="0.25">
      <c r="A753" s="31">
        <v>455565</v>
      </c>
      <c r="B753" s="10" t="s">
        <v>601</v>
      </c>
    </row>
    <row r="754" spans="1:2" x14ac:dyDescent="0.25">
      <c r="A754" s="31">
        <v>455566</v>
      </c>
      <c r="B754" s="10" t="s">
        <v>602</v>
      </c>
    </row>
    <row r="755" spans="1:2" x14ac:dyDescent="0.25">
      <c r="A755" s="31">
        <v>455567</v>
      </c>
      <c r="B755" s="10" t="s">
        <v>603</v>
      </c>
    </row>
    <row r="756" spans="1:2" x14ac:dyDescent="0.25">
      <c r="A756" s="31">
        <v>455568</v>
      </c>
      <c r="B756" s="10" t="s">
        <v>604</v>
      </c>
    </row>
    <row r="757" spans="1:2" x14ac:dyDescent="0.25">
      <c r="A757" s="31">
        <v>455569</v>
      </c>
      <c r="B757" s="10" t="s">
        <v>605</v>
      </c>
    </row>
    <row r="758" spans="1:2" x14ac:dyDescent="0.25">
      <c r="A758" s="31">
        <v>455570</v>
      </c>
      <c r="B758" s="10" t="s">
        <v>606</v>
      </c>
    </row>
    <row r="759" spans="1:2" x14ac:dyDescent="0.25">
      <c r="A759" s="31">
        <v>455571</v>
      </c>
      <c r="B759" s="10" t="s">
        <v>607</v>
      </c>
    </row>
    <row r="760" spans="1:2" x14ac:dyDescent="0.25">
      <c r="A760" s="31">
        <v>455572</v>
      </c>
      <c r="B760" s="10" t="s">
        <v>608</v>
      </c>
    </row>
    <row r="761" spans="1:2" x14ac:dyDescent="0.25">
      <c r="A761" s="31">
        <v>455573</v>
      </c>
      <c r="B761" s="10" t="s">
        <v>609</v>
      </c>
    </row>
    <row r="762" spans="1:2" x14ac:dyDescent="0.25">
      <c r="A762" s="31">
        <v>455574</v>
      </c>
      <c r="B762" s="10" t="s">
        <v>610</v>
      </c>
    </row>
    <row r="763" spans="1:2" x14ac:dyDescent="0.25">
      <c r="A763" s="31">
        <v>455575</v>
      </c>
      <c r="B763" s="10" t="s">
        <v>611</v>
      </c>
    </row>
    <row r="764" spans="1:2" x14ac:dyDescent="0.25">
      <c r="A764" s="31">
        <v>455576</v>
      </c>
      <c r="B764" s="10" t="s">
        <v>612</v>
      </c>
    </row>
    <row r="765" spans="1:2" x14ac:dyDescent="0.25">
      <c r="A765" s="31">
        <v>455577</v>
      </c>
      <c r="B765" s="10" t="s">
        <v>613</v>
      </c>
    </row>
    <row r="766" spans="1:2" x14ac:dyDescent="0.25">
      <c r="A766" s="31">
        <v>455578</v>
      </c>
      <c r="B766" s="10" t="s">
        <v>614</v>
      </c>
    </row>
    <row r="767" spans="1:2" x14ac:dyDescent="0.25">
      <c r="A767" s="31">
        <v>455579</v>
      </c>
      <c r="B767" s="10" t="s">
        <v>615</v>
      </c>
    </row>
    <row r="768" spans="1:2" x14ac:dyDescent="0.25">
      <c r="A768" s="31">
        <v>455580</v>
      </c>
      <c r="B768" s="10" t="s">
        <v>616</v>
      </c>
    </row>
    <row r="769" spans="1:2" x14ac:dyDescent="0.25">
      <c r="A769" s="31">
        <v>455581</v>
      </c>
      <c r="B769" s="10" t="s">
        <v>617</v>
      </c>
    </row>
    <row r="770" spans="1:2" x14ac:dyDescent="0.25">
      <c r="A770" s="31">
        <v>455582</v>
      </c>
      <c r="B770" s="10" t="s">
        <v>618</v>
      </c>
    </row>
    <row r="771" spans="1:2" x14ac:dyDescent="0.25">
      <c r="A771" s="31">
        <v>455583</v>
      </c>
      <c r="B771" s="10" t="s">
        <v>619</v>
      </c>
    </row>
    <row r="772" spans="1:2" x14ac:dyDescent="0.25">
      <c r="A772" s="31">
        <v>455584</v>
      </c>
      <c r="B772" s="10" t="s">
        <v>620</v>
      </c>
    </row>
    <row r="773" spans="1:2" x14ac:dyDescent="0.25">
      <c r="A773" s="31">
        <v>455585</v>
      </c>
      <c r="B773" s="10" t="s">
        <v>621</v>
      </c>
    </row>
    <row r="774" spans="1:2" x14ac:dyDescent="0.25">
      <c r="A774" s="31">
        <v>460000</v>
      </c>
      <c r="B774" s="10" t="s">
        <v>4180</v>
      </c>
    </row>
    <row r="775" spans="1:2" x14ac:dyDescent="0.25">
      <c r="A775" s="31">
        <v>461000</v>
      </c>
      <c r="B775" s="10" t="s">
        <v>622</v>
      </c>
    </row>
    <row r="776" spans="1:2" x14ac:dyDescent="0.25">
      <c r="A776" s="31">
        <v>461001</v>
      </c>
      <c r="B776" s="10" t="s">
        <v>623</v>
      </c>
    </row>
    <row r="777" spans="1:2" x14ac:dyDescent="0.25">
      <c r="A777" s="31">
        <v>461002</v>
      </c>
      <c r="B777" s="10" t="s">
        <v>624</v>
      </c>
    </row>
    <row r="778" spans="1:2" x14ac:dyDescent="0.25">
      <c r="A778" s="31">
        <v>461003</v>
      </c>
      <c r="B778" s="10" t="s">
        <v>625</v>
      </c>
    </row>
    <row r="779" spans="1:2" x14ac:dyDescent="0.25">
      <c r="A779" s="31">
        <v>461004</v>
      </c>
      <c r="B779" s="10" t="s">
        <v>626</v>
      </c>
    </row>
    <row r="780" spans="1:2" x14ac:dyDescent="0.25">
      <c r="A780" s="31">
        <v>461005</v>
      </c>
      <c r="B780" s="10" t="s">
        <v>627</v>
      </c>
    </row>
    <row r="781" spans="1:2" x14ac:dyDescent="0.25">
      <c r="A781" s="31">
        <v>461006</v>
      </c>
      <c r="B781" s="10" t="s">
        <v>628</v>
      </c>
    </row>
    <row r="782" spans="1:2" x14ac:dyDescent="0.25">
      <c r="A782" s="31">
        <v>461007</v>
      </c>
      <c r="B782" s="10" t="s">
        <v>629</v>
      </c>
    </row>
    <row r="783" spans="1:2" x14ac:dyDescent="0.25">
      <c r="A783" s="31">
        <v>461008</v>
      </c>
      <c r="B783" s="10" t="s">
        <v>630</v>
      </c>
    </row>
    <row r="784" spans="1:2" x14ac:dyDescent="0.25">
      <c r="A784" s="31">
        <v>461009</v>
      </c>
      <c r="B784" s="10" t="s">
        <v>631</v>
      </c>
    </row>
    <row r="785" spans="1:2" x14ac:dyDescent="0.25">
      <c r="A785" s="31">
        <v>461010</v>
      </c>
      <c r="B785" s="10" t="s">
        <v>632</v>
      </c>
    </row>
    <row r="786" spans="1:2" x14ac:dyDescent="0.25">
      <c r="A786" s="31">
        <v>461011</v>
      </c>
      <c r="B786" s="10" t="s">
        <v>633</v>
      </c>
    </row>
    <row r="787" spans="1:2" x14ac:dyDescent="0.25">
      <c r="A787" s="31">
        <v>461012</v>
      </c>
      <c r="B787" s="10" t="s">
        <v>634</v>
      </c>
    </row>
    <row r="788" spans="1:2" x14ac:dyDescent="0.25">
      <c r="A788" s="31">
        <v>461013</v>
      </c>
      <c r="B788" s="10" t="s">
        <v>635</v>
      </c>
    </row>
    <row r="789" spans="1:2" x14ac:dyDescent="0.25">
      <c r="A789" s="31">
        <v>461014</v>
      </c>
      <c r="B789" s="10" t="s">
        <v>636</v>
      </c>
    </row>
    <row r="790" spans="1:2" x14ac:dyDescent="0.25">
      <c r="A790" s="31">
        <v>461015</v>
      </c>
      <c r="B790" s="10" t="s">
        <v>637</v>
      </c>
    </row>
    <row r="791" spans="1:2" x14ac:dyDescent="0.25">
      <c r="A791" s="31">
        <v>461016</v>
      </c>
      <c r="B791" s="10" t="s">
        <v>638</v>
      </c>
    </row>
    <row r="792" spans="1:2" x14ac:dyDescent="0.25">
      <c r="A792" s="31">
        <v>461017</v>
      </c>
      <c r="B792" s="10" t="s">
        <v>639</v>
      </c>
    </row>
    <row r="793" spans="1:2" x14ac:dyDescent="0.25">
      <c r="A793" s="31">
        <v>461018</v>
      </c>
      <c r="B793" s="10" t="s">
        <v>640</v>
      </c>
    </row>
    <row r="794" spans="1:2" x14ac:dyDescent="0.25">
      <c r="A794" s="31">
        <v>461019</v>
      </c>
      <c r="B794" s="10" t="s">
        <v>641</v>
      </c>
    </row>
    <row r="795" spans="1:2" x14ac:dyDescent="0.25">
      <c r="A795" s="31">
        <v>461020</v>
      </c>
      <c r="B795" s="10" t="s">
        <v>642</v>
      </c>
    </row>
    <row r="796" spans="1:2" x14ac:dyDescent="0.25">
      <c r="A796" s="31">
        <v>461021</v>
      </c>
      <c r="B796" s="10" t="s">
        <v>643</v>
      </c>
    </row>
    <row r="797" spans="1:2" x14ac:dyDescent="0.25">
      <c r="A797" s="31">
        <v>461022</v>
      </c>
      <c r="B797" s="10" t="s">
        <v>644</v>
      </c>
    </row>
    <row r="798" spans="1:2" x14ac:dyDescent="0.25">
      <c r="A798" s="31">
        <v>461023</v>
      </c>
      <c r="B798" s="10" t="s">
        <v>645</v>
      </c>
    </row>
    <row r="799" spans="1:2" x14ac:dyDescent="0.25">
      <c r="A799" s="31">
        <v>461024</v>
      </c>
      <c r="B799" s="10" t="s">
        <v>646</v>
      </c>
    </row>
    <row r="800" spans="1:2" x14ac:dyDescent="0.25">
      <c r="A800" s="31">
        <v>461025</v>
      </c>
      <c r="B800" s="10" t="s">
        <v>647</v>
      </c>
    </row>
    <row r="801" spans="1:2" x14ac:dyDescent="0.25">
      <c r="A801" s="31">
        <v>461026</v>
      </c>
      <c r="B801" s="10" t="s">
        <v>648</v>
      </c>
    </row>
    <row r="802" spans="1:2" x14ac:dyDescent="0.25">
      <c r="A802" s="31">
        <v>461027</v>
      </c>
      <c r="B802" s="10" t="s">
        <v>649</v>
      </c>
    </row>
    <row r="803" spans="1:2" x14ac:dyDescent="0.25">
      <c r="A803" s="31">
        <v>461028</v>
      </c>
      <c r="B803" s="10" t="s">
        <v>650</v>
      </c>
    </row>
    <row r="804" spans="1:2" x14ac:dyDescent="0.25">
      <c r="A804" s="31">
        <v>461029</v>
      </c>
      <c r="B804" s="10" t="s">
        <v>651</v>
      </c>
    </row>
    <row r="805" spans="1:2" x14ac:dyDescent="0.25">
      <c r="A805" s="31">
        <v>461030</v>
      </c>
      <c r="B805" s="10" t="s">
        <v>652</v>
      </c>
    </row>
    <row r="806" spans="1:2" x14ac:dyDescent="0.25">
      <c r="A806" s="31">
        <v>461031</v>
      </c>
      <c r="B806" s="10" t="s">
        <v>4065</v>
      </c>
    </row>
    <row r="807" spans="1:2" x14ac:dyDescent="0.25">
      <c r="A807" s="31">
        <v>461032</v>
      </c>
      <c r="B807" s="10" t="s">
        <v>653</v>
      </c>
    </row>
    <row r="808" spans="1:2" x14ac:dyDescent="0.25">
      <c r="A808" s="31">
        <v>461033</v>
      </c>
      <c r="B808" s="10" t="s">
        <v>654</v>
      </c>
    </row>
    <row r="809" spans="1:2" x14ac:dyDescent="0.25">
      <c r="A809" s="31">
        <v>461034</v>
      </c>
      <c r="B809" s="10" t="s">
        <v>655</v>
      </c>
    </row>
    <row r="810" spans="1:2" x14ac:dyDescent="0.25">
      <c r="A810" s="31">
        <v>461035</v>
      </c>
      <c r="B810" s="10" t="s">
        <v>656</v>
      </c>
    </row>
    <row r="811" spans="1:2" x14ac:dyDescent="0.25">
      <c r="A811" s="31">
        <v>461036</v>
      </c>
      <c r="B811" s="10" t="s">
        <v>657</v>
      </c>
    </row>
    <row r="812" spans="1:2" x14ac:dyDescent="0.25">
      <c r="A812" s="31">
        <v>461037</v>
      </c>
      <c r="B812" s="10" t="s">
        <v>4330</v>
      </c>
    </row>
    <row r="813" spans="1:2" x14ac:dyDescent="0.25">
      <c r="A813" s="31">
        <v>461038</v>
      </c>
      <c r="B813" s="10" t="s">
        <v>658</v>
      </c>
    </row>
    <row r="814" spans="1:2" x14ac:dyDescent="0.25">
      <c r="A814" s="31">
        <v>461039</v>
      </c>
      <c r="B814" s="10" t="s">
        <v>659</v>
      </c>
    </row>
    <row r="815" spans="1:2" x14ac:dyDescent="0.25">
      <c r="A815" s="31">
        <v>461040</v>
      </c>
      <c r="B815" s="10" t="s">
        <v>1260</v>
      </c>
    </row>
    <row r="816" spans="1:2" x14ac:dyDescent="0.25">
      <c r="A816" s="31">
        <v>461041</v>
      </c>
      <c r="B816" s="10" t="s">
        <v>2492</v>
      </c>
    </row>
    <row r="817" spans="1:2" x14ac:dyDescent="0.25">
      <c r="A817" s="31">
        <v>461042</v>
      </c>
      <c r="B817" s="10" t="s">
        <v>3726</v>
      </c>
    </row>
    <row r="818" spans="1:2" x14ac:dyDescent="0.25">
      <c r="A818" s="31">
        <v>461043</v>
      </c>
      <c r="B818" s="10" t="s">
        <v>4011</v>
      </c>
    </row>
    <row r="819" spans="1:2" x14ac:dyDescent="0.25">
      <c r="A819" s="31">
        <v>461044</v>
      </c>
      <c r="B819" s="10" t="s">
        <v>4037</v>
      </c>
    </row>
    <row r="820" spans="1:2" x14ac:dyDescent="0.25">
      <c r="A820" s="31">
        <v>461200</v>
      </c>
      <c r="B820" s="10" t="s">
        <v>660</v>
      </c>
    </row>
    <row r="821" spans="1:2" x14ac:dyDescent="0.25">
      <c r="A821" s="31">
        <v>461201</v>
      </c>
      <c r="B821" s="10" t="s">
        <v>661</v>
      </c>
    </row>
    <row r="822" spans="1:2" x14ac:dyDescent="0.25">
      <c r="A822" s="31">
        <v>461202</v>
      </c>
      <c r="B822" s="10" t="s">
        <v>662</v>
      </c>
    </row>
    <row r="823" spans="1:2" x14ac:dyDescent="0.25">
      <c r="A823" s="31">
        <v>461203</v>
      </c>
      <c r="B823" s="10" t="s">
        <v>663</v>
      </c>
    </row>
    <row r="824" spans="1:2" x14ac:dyDescent="0.25">
      <c r="A824" s="31">
        <v>461204</v>
      </c>
      <c r="B824" s="10" t="s">
        <v>664</v>
      </c>
    </row>
    <row r="825" spans="1:2" x14ac:dyDescent="0.25">
      <c r="A825" s="31">
        <v>461205</v>
      </c>
      <c r="B825" s="10" t="s">
        <v>665</v>
      </c>
    </row>
    <row r="826" spans="1:2" x14ac:dyDescent="0.25">
      <c r="A826" s="31">
        <v>461206</v>
      </c>
      <c r="B826" s="10" t="s">
        <v>666</v>
      </c>
    </row>
    <row r="827" spans="1:2" x14ac:dyDescent="0.25">
      <c r="A827" s="31">
        <v>461207</v>
      </c>
      <c r="B827" s="10" t="s">
        <v>667</v>
      </c>
    </row>
    <row r="828" spans="1:2" x14ac:dyDescent="0.25">
      <c r="A828" s="31">
        <v>461208</v>
      </c>
      <c r="B828" s="10" t="s">
        <v>668</v>
      </c>
    </row>
    <row r="829" spans="1:2" x14ac:dyDescent="0.25">
      <c r="A829" s="31">
        <v>461209</v>
      </c>
      <c r="B829" s="10" t="s">
        <v>2493</v>
      </c>
    </row>
    <row r="830" spans="1:2" x14ac:dyDescent="0.25">
      <c r="A830" s="31">
        <v>461210</v>
      </c>
      <c r="B830" s="10" t="s">
        <v>2506</v>
      </c>
    </row>
    <row r="831" spans="1:2" x14ac:dyDescent="0.25">
      <c r="A831" s="31">
        <v>461300</v>
      </c>
      <c r="B831" s="10" t="s">
        <v>669</v>
      </c>
    </row>
    <row r="832" spans="1:2" x14ac:dyDescent="0.25">
      <c r="A832" s="31">
        <v>461301</v>
      </c>
      <c r="B832" s="10" t="s">
        <v>670</v>
      </c>
    </row>
    <row r="833" spans="1:2" x14ac:dyDescent="0.25">
      <c r="A833" s="31">
        <v>461400</v>
      </c>
      <c r="B833" s="10" t="s">
        <v>671</v>
      </c>
    </row>
    <row r="834" spans="1:2" x14ac:dyDescent="0.25">
      <c r="A834" s="31">
        <v>461401</v>
      </c>
      <c r="B834" s="10" t="s">
        <v>1701</v>
      </c>
    </row>
    <row r="835" spans="1:2" x14ac:dyDescent="0.25">
      <c r="A835" s="31">
        <v>461402</v>
      </c>
      <c r="B835" s="10" t="s">
        <v>672</v>
      </c>
    </row>
    <row r="836" spans="1:2" x14ac:dyDescent="0.25">
      <c r="A836" s="31">
        <v>461403</v>
      </c>
      <c r="B836" s="10" t="s">
        <v>673</v>
      </c>
    </row>
    <row r="837" spans="1:2" x14ac:dyDescent="0.25">
      <c r="A837" s="31">
        <v>461404</v>
      </c>
      <c r="B837" s="10" t="s">
        <v>674</v>
      </c>
    </row>
    <row r="838" spans="1:2" x14ac:dyDescent="0.25">
      <c r="A838" s="31">
        <v>461405</v>
      </c>
      <c r="B838" s="10" t="s">
        <v>1539</v>
      </c>
    </row>
    <row r="839" spans="1:2" x14ac:dyDescent="0.25">
      <c r="A839" s="31">
        <v>461406</v>
      </c>
      <c r="B839" s="10" t="s">
        <v>1540</v>
      </c>
    </row>
    <row r="840" spans="1:2" x14ac:dyDescent="0.25">
      <c r="A840" s="31">
        <v>461407</v>
      </c>
      <c r="B840" s="10" t="s">
        <v>3185</v>
      </c>
    </row>
    <row r="841" spans="1:2" x14ac:dyDescent="0.25">
      <c r="A841" s="31">
        <v>461408</v>
      </c>
      <c r="B841" s="10" t="s">
        <v>3186</v>
      </c>
    </row>
    <row r="842" spans="1:2" x14ac:dyDescent="0.25">
      <c r="A842" s="31">
        <v>461409</v>
      </c>
      <c r="B842" s="10" t="s">
        <v>3187</v>
      </c>
    </row>
    <row r="843" spans="1:2" x14ac:dyDescent="0.25">
      <c r="A843" s="31">
        <v>461410</v>
      </c>
      <c r="B843" s="10" t="s">
        <v>3188</v>
      </c>
    </row>
    <row r="844" spans="1:2" x14ac:dyDescent="0.25">
      <c r="A844" s="31">
        <v>461411</v>
      </c>
      <c r="B844" s="10" t="s">
        <v>3189</v>
      </c>
    </row>
    <row r="845" spans="1:2" x14ac:dyDescent="0.25">
      <c r="A845" s="31">
        <v>461412</v>
      </c>
      <c r="B845" s="10" t="s">
        <v>3190</v>
      </c>
    </row>
    <row r="846" spans="1:2" x14ac:dyDescent="0.25">
      <c r="A846" s="31">
        <v>461413</v>
      </c>
      <c r="B846" s="10" t="s">
        <v>3191</v>
      </c>
    </row>
    <row r="847" spans="1:2" x14ac:dyDescent="0.25">
      <c r="A847" s="31">
        <v>461414</v>
      </c>
      <c r="B847" s="10" t="s">
        <v>3192</v>
      </c>
    </row>
    <row r="848" spans="1:2" x14ac:dyDescent="0.25">
      <c r="A848" s="31">
        <v>461415</v>
      </c>
      <c r="B848" s="10" t="s">
        <v>3193</v>
      </c>
    </row>
    <row r="849" spans="1:2" x14ac:dyDescent="0.25">
      <c r="A849" s="31">
        <v>461416</v>
      </c>
      <c r="B849" s="10" t="s">
        <v>3194</v>
      </c>
    </row>
    <row r="850" spans="1:2" x14ac:dyDescent="0.25">
      <c r="A850" s="31">
        <v>461417</v>
      </c>
      <c r="B850" s="10" t="s">
        <v>3195</v>
      </c>
    </row>
    <row r="851" spans="1:2" x14ac:dyDescent="0.25">
      <c r="A851" s="31">
        <v>461418</v>
      </c>
      <c r="B851" s="10" t="s">
        <v>3196</v>
      </c>
    </row>
    <row r="852" spans="1:2" x14ac:dyDescent="0.25">
      <c r="A852" s="31">
        <v>461419</v>
      </c>
      <c r="B852" s="10" t="s">
        <v>3197</v>
      </c>
    </row>
    <row r="853" spans="1:2" x14ac:dyDescent="0.25">
      <c r="A853" s="31">
        <v>461500</v>
      </c>
      <c r="B853" s="10" t="s">
        <v>675</v>
      </c>
    </row>
    <row r="854" spans="1:2" x14ac:dyDescent="0.25">
      <c r="A854" s="31">
        <v>461501</v>
      </c>
      <c r="B854" s="10" t="s">
        <v>676</v>
      </c>
    </row>
    <row r="855" spans="1:2" x14ac:dyDescent="0.25">
      <c r="A855" s="31">
        <v>461502</v>
      </c>
      <c r="B855" s="10" t="s">
        <v>677</v>
      </c>
    </row>
    <row r="856" spans="1:2" x14ac:dyDescent="0.25">
      <c r="A856" s="31">
        <v>461503</v>
      </c>
      <c r="B856" s="10" t="s">
        <v>678</v>
      </c>
    </row>
    <row r="857" spans="1:2" x14ac:dyDescent="0.25">
      <c r="A857" s="31">
        <v>461504</v>
      </c>
      <c r="B857" s="10" t="s">
        <v>679</v>
      </c>
    </row>
    <row r="858" spans="1:2" x14ac:dyDescent="0.25">
      <c r="A858" s="31">
        <v>461600</v>
      </c>
      <c r="B858" s="10" t="s">
        <v>1613</v>
      </c>
    </row>
    <row r="859" spans="1:2" x14ac:dyDescent="0.25">
      <c r="A859" s="31">
        <v>461601</v>
      </c>
      <c r="B859" s="10" t="s">
        <v>680</v>
      </c>
    </row>
    <row r="860" spans="1:2" x14ac:dyDescent="0.25">
      <c r="A860" s="31">
        <v>461602</v>
      </c>
      <c r="B860" s="10" t="s">
        <v>681</v>
      </c>
    </row>
    <row r="861" spans="1:2" x14ac:dyDescent="0.25">
      <c r="A861" s="31">
        <v>461603</v>
      </c>
      <c r="B861" s="10" t="s">
        <v>682</v>
      </c>
    </row>
    <row r="862" spans="1:2" x14ac:dyDescent="0.25">
      <c r="A862" s="31">
        <v>461604</v>
      </c>
      <c r="B862" s="10" t="s">
        <v>683</v>
      </c>
    </row>
    <row r="863" spans="1:2" x14ac:dyDescent="0.25">
      <c r="A863" s="31">
        <v>461605</v>
      </c>
      <c r="B863" s="10" t="s">
        <v>684</v>
      </c>
    </row>
    <row r="864" spans="1:2" x14ac:dyDescent="0.25">
      <c r="A864" s="31">
        <v>461606</v>
      </c>
      <c r="B864" s="10" t="s">
        <v>685</v>
      </c>
    </row>
    <row r="865" spans="1:2" x14ac:dyDescent="0.25">
      <c r="A865" s="31">
        <v>461607</v>
      </c>
      <c r="B865" s="10" t="s">
        <v>686</v>
      </c>
    </row>
    <row r="866" spans="1:2" x14ac:dyDescent="0.25">
      <c r="A866" s="31">
        <v>461608</v>
      </c>
      <c r="B866" s="10" t="s">
        <v>687</v>
      </c>
    </row>
    <row r="867" spans="1:2" x14ac:dyDescent="0.25">
      <c r="A867" s="31">
        <v>461609</v>
      </c>
      <c r="B867" s="10" t="s">
        <v>688</v>
      </c>
    </row>
    <row r="868" spans="1:2" x14ac:dyDescent="0.25">
      <c r="A868" s="31">
        <v>461610</v>
      </c>
      <c r="B868" s="10" t="s">
        <v>689</v>
      </c>
    </row>
    <row r="869" spans="1:2" x14ac:dyDescent="0.25">
      <c r="A869" s="31">
        <v>461611</v>
      </c>
      <c r="B869" s="10" t="s">
        <v>690</v>
      </c>
    </row>
    <row r="870" spans="1:2" x14ac:dyDescent="0.25">
      <c r="A870" s="31">
        <v>461612</v>
      </c>
      <c r="B870" s="10" t="s">
        <v>691</v>
      </c>
    </row>
    <row r="871" spans="1:2" x14ac:dyDescent="0.25">
      <c r="A871" s="31">
        <v>461613</v>
      </c>
      <c r="B871" s="10" t="s">
        <v>692</v>
      </c>
    </row>
    <row r="872" spans="1:2" x14ac:dyDescent="0.25">
      <c r="A872" s="31">
        <v>461614</v>
      </c>
      <c r="B872" s="10" t="s">
        <v>693</v>
      </c>
    </row>
    <row r="873" spans="1:2" x14ac:dyDescent="0.25">
      <c r="A873" s="31">
        <v>461615</v>
      </c>
      <c r="B873" s="10" t="s">
        <v>694</v>
      </c>
    </row>
    <row r="874" spans="1:2" x14ac:dyDescent="0.25">
      <c r="A874" s="31">
        <v>461616</v>
      </c>
      <c r="B874" s="10" t="s">
        <v>695</v>
      </c>
    </row>
    <row r="875" spans="1:2" x14ac:dyDescent="0.25">
      <c r="A875" s="31">
        <v>461617</v>
      </c>
      <c r="B875" s="10" t="s">
        <v>696</v>
      </c>
    </row>
    <row r="876" spans="1:2" x14ac:dyDescent="0.25">
      <c r="A876" s="31">
        <v>461618</v>
      </c>
      <c r="B876" s="10" t="s">
        <v>697</v>
      </c>
    </row>
    <row r="877" spans="1:2" x14ac:dyDescent="0.25">
      <c r="A877" s="31">
        <v>461619</v>
      </c>
      <c r="B877" s="10" t="s">
        <v>698</v>
      </c>
    </row>
    <row r="878" spans="1:2" x14ac:dyDescent="0.25">
      <c r="A878" s="31">
        <v>461620</v>
      </c>
      <c r="B878" s="10" t="s">
        <v>699</v>
      </c>
    </row>
    <row r="879" spans="1:2" x14ac:dyDescent="0.25">
      <c r="A879" s="31">
        <v>461621</v>
      </c>
      <c r="B879" s="10" t="s">
        <v>700</v>
      </c>
    </row>
    <row r="880" spans="1:2" x14ac:dyDescent="0.25">
      <c r="A880" s="31">
        <v>461622</v>
      </c>
      <c r="B880" s="10" t="s">
        <v>701</v>
      </c>
    </row>
    <row r="881" spans="1:2" x14ac:dyDescent="0.25">
      <c r="A881" s="31">
        <v>461623</v>
      </c>
      <c r="B881" s="10" t="s">
        <v>702</v>
      </c>
    </row>
    <row r="882" spans="1:2" x14ac:dyDescent="0.25">
      <c r="A882" s="31">
        <v>461624</v>
      </c>
      <c r="B882" s="10" t="s">
        <v>703</v>
      </c>
    </row>
    <row r="883" spans="1:2" x14ac:dyDescent="0.25">
      <c r="A883" s="31">
        <v>461625</v>
      </c>
      <c r="B883" s="10" t="s">
        <v>704</v>
      </c>
    </row>
    <row r="884" spans="1:2" x14ac:dyDescent="0.25">
      <c r="A884" s="31">
        <v>461626</v>
      </c>
      <c r="B884" s="10" t="s">
        <v>705</v>
      </c>
    </row>
    <row r="885" spans="1:2" x14ac:dyDescent="0.25">
      <c r="A885" s="31">
        <v>461627</v>
      </c>
      <c r="B885" s="10" t="s">
        <v>706</v>
      </c>
    </row>
    <row r="886" spans="1:2" x14ac:dyDescent="0.25">
      <c r="A886" s="31">
        <v>461628</v>
      </c>
      <c r="B886" s="10" t="s">
        <v>707</v>
      </c>
    </row>
    <row r="887" spans="1:2" x14ac:dyDescent="0.25">
      <c r="A887" s="31">
        <v>461629</v>
      </c>
      <c r="B887" s="10" t="s">
        <v>708</v>
      </c>
    </row>
    <row r="888" spans="1:2" x14ac:dyDescent="0.25">
      <c r="A888" s="31">
        <v>461630</v>
      </c>
      <c r="B888" s="10" t="s">
        <v>709</v>
      </c>
    </row>
    <row r="889" spans="1:2" x14ac:dyDescent="0.25">
      <c r="A889" s="31">
        <v>461631</v>
      </c>
      <c r="B889" s="10" t="s">
        <v>710</v>
      </c>
    </row>
    <row r="890" spans="1:2" x14ac:dyDescent="0.25">
      <c r="A890" s="31">
        <v>461632</v>
      </c>
      <c r="B890" s="10" t="s">
        <v>711</v>
      </c>
    </row>
    <row r="891" spans="1:2" x14ac:dyDescent="0.25">
      <c r="A891" s="31">
        <v>461633</v>
      </c>
      <c r="B891" s="10" t="s">
        <v>712</v>
      </c>
    </row>
    <row r="892" spans="1:2" x14ac:dyDescent="0.25">
      <c r="A892" s="31">
        <v>461634</v>
      </c>
      <c r="B892" s="10" t="s">
        <v>713</v>
      </c>
    </row>
    <row r="893" spans="1:2" x14ac:dyDescent="0.25">
      <c r="A893" s="31">
        <v>461635</v>
      </c>
      <c r="B893" s="10" t="s">
        <v>714</v>
      </c>
    </row>
    <row r="894" spans="1:2" x14ac:dyDescent="0.25">
      <c r="A894" s="31">
        <v>461636</v>
      </c>
      <c r="B894" s="10" t="s">
        <v>715</v>
      </c>
    </row>
    <row r="895" spans="1:2" x14ac:dyDescent="0.25">
      <c r="A895" s="31">
        <v>461637</v>
      </c>
      <c r="B895" s="10" t="s">
        <v>716</v>
      </c>
    </row>
    <row r="896" spans="1:2" x14ac:dyDescent="0.25">
      <c r="A896" s="31">
        <v>461638</v>
      </c>
      <c r="B896" s="10" t="s">
        <v>717</v>
      </c>
    </row>
    <row r="897" spans="1:2" x14ac:dyDescent="0.25">
      <c r="A897" s="31">
        <v>461639</v>
      </c>
      <c r="B897" s="10" t="s">
        <v>718</v>
      </c>
    </row>
    <row r="898" spans="1:2" x14ac:dyDescent="0.25">
      <c r="A898" s="31">
        <v>461640</v>
      </c>
      <c r="B898" s="10" t="s">
        <v>719</v>
      </c>
    </row>
    <row r="899" spans="1:2" x14ac:dyDescent="0.25">
      <c r="A899" s="31">
        <v>461641</v>
      </c>
      <c r="B899" s="10" t="s">
        <v>720</v>
      </c>
    </row>
    <row r="900" spans="1:2" x14ac:dyDescent="0.25">
      <c r="A900" s="31">
        <v>461642</v>
      </c>
      <c r="B900" s="10" t="s">
        <v>721</v>
      </c>
    </row>
    <row r="901" spans="1:2" x14ac:dyDescent="0.25">
      <c r="A901" s="31">
        <v>461643</v>
      </c>
      <c r="B901" s="10" t="s">
        <v>722</v>
      </c>
    </row>
    <row r="902" spans="1:2" x14ac:dyDescent="0.25">
      <c r="A902" s="31">
        <v>461644</v>
      </c>
      <c r="B902" s="10" t="s">
        <v>723</v>
      </c>
    </row>
    <row r="903" spans="1:2" x14ac:dyDescent="0.25">
      <c r="A903" s="31">
        <v>461645</v>
      </c>
      <c r="B903" s="10" t="s">
        <v>724</v>
      </c>
    </row>
    <row r="904" spans="1:2" x14ac:dyDescent="0.25">
      <c r="A904" s="31">
        <v>461646</v>
      </c>
      <c r="B904" s="10" t="s">
        <v>725</v>
      </c>
    </row>
    <row r="905" spans="1:2" x14ac:dyDescent="0.25">
      <c r="A905" s="31">
        <v>461647</v>
      </c>
      <c r="B905" s="10" t="s">
        <v>726</v>
      </c>
    </row>
    <row r="906" spans="1:2" x14ac:dyDescent="0.25">
      <c r="A906" s="31">
        <v>461648</v>
      </c>
      <c r="B906" s="10" t="s">
        <v>727</v>
      </c>
    </row>
    <row r="907" spans="1:2" x14ac:dyDescent="0.25">
      <c r="A907" s="31">
        <v>461649</v>
      </c>
      <c r="B907" s="10" t="s">
        <v>728</v>
      </c>
    </row>
    <row r="908" spans="1:2" x14ac:dyDescent="0.25">
      <c r="A908" s="31">
        <v>461650</v>
      </c>
      <c r="B908" s="10" t="s">
        <v>729</v>
      </c>
    </row>
    <row r="909" spans="1:2" x14ac:dyDescent="0.25">
      <c r="A909" s="31">
        <v>461651</v>
      </c>
      <c r="B909" s="10" t="s">
        <v>730</v>
      </c>
    </row>
    <row r="910" spans="1:2" x14ac:dyDescent="0.25">
      <c r="A910" s="31">
        <v>461652</v>
      </c>
      <c r="B910" s="10" t="s">
        <v>731</v>
      </c>
    </row>
    <row r="911" spans="1:2" x14ac:dyDescent="0.25">
      <c r="A911" s="31">
        <v>461653</v>
      </c>
      <c r="B911" s="10" t="s">
        <v>732</v>
      </c>
    </row>
    <row r="912" spans="1:2" x14ac:dyDescent="0.25">
      <c r="A912" s="31">
        <v>461654</v>
      </c>
      <c r="B912" s="10" t="s">
        <v>733</v>
      </c>
    </row>
    <row r="913" spans="1:2" x14ac:dyDescent="0.25">
      <c r="A913" s="31">
        <v>461655</v>
      </c>
      <c r="B913" s="10" t="s">
        <v>311</v>
      </c>
    </row>
    <row r="914" spans="1:2" x14ac:dyDescent="0.25">
      <c r="A914" s="31">
        <v>461656</v>
      </c>
      <c r="B914" s="10" t="s">
        <v>3266</v>
      </c>
    </row>
    <row r="915" spans="1:2" x14ac:dyDescent="0.25">
      <c r="A915" s="31">
        <v>461657</v>
      </c>
      <c r="B915" s="10" t="s">
        <v>3557</v>
      </c>
    </row>
    <row r="916" spans="1:2" x14ac:dyDescent="0.25">
      <c r="A916" s="31">
        <v>461658</v>
      </c>
      <c r="B916" s="10" t="s">
        <v>3680</v>
      </c>
    </row>
    <row r="917" spans="1:2" x14ac:dyDescent="0.25">
      <c r="A917" s="31">
        <v>461659</v>
      </c>
      <c r="B917" s="10" t="s">
        <v>3681</v>
      </c>
    </row>
    <row r="918" spans="1:2" x14ac:dyDescent="0.25">
      <c r="A918" s="31">
        <v>461660</v>
      </c>
      <c r="B918" s="10" t="s">
        <v>3727</v>
      </c>
    </row>
    <row r="919" spans="1:2" x14ac:dyDescent="0.25">
      <c r="A919" s="31">
        <v>461661</v>
      </c>
      <c r="B919" s="10" t="s">
        <v>4038</v>
      </c>
    </row>
    <row r="920" spans="1:2" x14ac:dyDescent="0.25">
      <c r="A920" s="31">
        <v>461662</v>
      </c>
      <c r="B920" s="10" t="s">
        <v>4042</v>
      </c>
    </row>
    <row r="921" spans="1:2" x14ac:dyDescent="0.25">
      <c r="A921" s="31">
        <v>461663</v>
      </c>
      <c r="B921" s="10" t="s">
        <v>4046</v>
      </c>
    </row>
    <row r="922" spans="1:2" x14ac:dyDescent="0.25">
      <c r="A922" s="31">
        <v>461800</v>
      </c>
      <c r="B922" s="10" t="s">
        <v>2707</v>
      </c>
    </row>
    <row r="923" spans="1:2" x14ac:dyDescent="0.25">
      <c r="A923" s="31">
        <v>461801</v>
      </c>
      <c r="B923" s="10" t="s">
        <v>2708</v>
      </c>
    </row>
    <row r="924" spans="1:2" x14ac:dyDescent="0.25">
      <c r="A924" s="31">
        <v>461802</v>
      </c>
      <c r="B924" s="10" t="s">
        <v>2709</v>
      </c>
    </row>
    <row r="925" spans="1:2" x14ac:dyDescent="0.25">
      <c r="A925" s="31">
        <v>461803</v>
      </c>
      <c r="B925" s="10" t="s">
        <v>2710</v>
      </c>
    </row>
    <row r="926" spans="1:2" x14ac:dyDescent="0.25">
      <c r="A926" s="31">
        <v>461804</v>
      </c>
      <c r="B926" s="10" t="s">
        <v>2711</v>
      </c>
    </row>
    <row r="927" spans="1:2" x14ac:dyDescent="0.25">
      <c r="A927" s="31">
        <v>461805</v>
      </c>
      <c r="B927" s="10" t="s">
        <v>2712</v>
      </c>
    </row>
    <row r="928" spans="1:2" x14ac:dyDescent="0.25">
      <c r="A928" s="31">
        <v>461806</v>
      </c>
      <c r="B928" s="10" t="s">
        <v>2713</v>
      </c>
    </row>
    <row r="929" spans="1:2" x14ac:dyDescent="0.25">
      <c r="A929" s="31">
        <v>461807</v>
      </c>
      <c r="B929" s="10" t="s">
        <v>2714</v>
      </c>
    </row>
    <row r="930" spans="1:2" x14ac:dyDescent="0.25">
      <c r="A930" s="31">
        <v>461808</v>
      </c>
      <c r="B930" s="10" t="s">
        <v>2715</v>
      </c>
    </row>
    <row r="931" spans="1:2" x14ac:dyDescent="0.25">
      <c r="A931" s="31">
        <v>461809</v>
      </c>
      <c r="B931" s="10" t="s">
        <v>2716</v>
      </c>
    </row>
    <row r="932" spans="1:2" x14ac:dyDescent="0.25">
      <c r="A932" s="31">
        <v>461810</v>
      </c>
      <c r="B932" s="10" t="s">
        <v>2717</v>
      </c>
    </row>
    <row r="933" spans="1:2" x14ac:dyDescent="0.25">
      <c r="A933" s="31">
        <v>461811</v>
      </c>
      <c r="B933" s="10" t="s">
        <v>2718</v>
      </c>
    </row>
    <row r="934" spans="1:2" x14ac:dyDescent="0.25">
      <c r="A934" s="31">
        <v>461812</v>
      </c>
      <c r="B934" s="10" t="s">
        <v>2719</v>
      </c>
    </row>
    <row r="935" spans="1:2" x14ac:dyDescent="0.25">
      <c r="A935" s="31">
        <v>461813</v>
      </c>
      <c r="B935" s="10" t="s">
        <v>2720</v>
      </c>
    </row>
    <row r="936" spans="1:2" x14ac:dyDescent="0.25">
      <c r="A936" s="31">
        <v>461814</v>
      </c>
      <c r="B936" s="10" t="s">
        <v>2721</v>
      </c>
    </row>
    <row r="937" spans="1:2" x14ac:dyDescent="0.25">
      <c r="A937" s="31">
        <v>461815</v>
      </c>
      <c r="B937" s="10" t="s">
        <v>2722</v>
      </c>
    </row>
    <row r="938" spans="1:2" x14ac:dyDescent="0.25">
      <c r="A938" s="31">
        <v>461816</v>
      </c>
      <c r="B938" s="10" t="s">
        <v>2723</v>
      </c>
    </row>
    <row r="939" spans="1:2" x14ac:dyDescent="0.25">
      <c r="A939" s="31">
        <v>461817</v>
      </c>
      <c r="B939" s="10" t="s">
        <v>2724</v>
      </c>
    </row>
    <row r="940" spans="1:2" x14ac:dyDescent="0.25">
      <c r="A940" s="31">
        <v>461818</v>
      </c>
      <c r="B940" s="10" t="s">
        <v>2725</v>
      </c>
    </row>
    <row r="941" spans="1:2" x14ac:dyDescent="0.25">
      <c r="A941" s="31">
        <v>461819</v>
      </c>
      <c r="B941" s="10" t="s">
        <v>2726</v>
      </c>
    </row>
    <row r="942" spans="1:2" x14ac:dyDescent="0.25">
      <c r="A942" s="31">
        <v>461820</v>
      </c>
      <c r="B942" s="10" t="s">
        <v>2727</v>
      </c>
    </row>
    <row r="943" spans="1:2" x14ac:dyDescent="0.25">
      <c r="A943" s="31">
        <v>461821</v>
      </c>
      <c r="B943" s="10" t="s">
        <v>3887</v>
      </c>
    </row>
    <row r="944" spans="1:2" x14ac:dyDescent="0.25">
      <c r="A944" s="31">
        <v>461822</v>
      </c>
      <c r="B944" s="10" t="s">
        <v>3927</v>
      </c>
    </row>
    <row r="945" spans="1:2" x14ac:dyDescent="0.25">
      <c r="A945" s="31">
        <v>461823</v>
      </c>
      <c r="B945" s="10" t="s">
        <v>4299</v>
      </c>
    </row>
    <row r="946" spans="1:2" x14ac:dyDescent="0.25">
      <c r="A946" s="31">
        <v>461824</v>
      </c>
      <c r="B946" s="10" t="s">
        <v>4601</v>
      </c>
    </row>
    <row r="947" spans="1:2" x14ac:dyDescent="0.25">
      <c r="A947" s="31">
        <v>461825</v>
      </c>
      <c r="B947" s="10" t="s">
        <v>4602</v>
      </c>
    </row>
    <row r="948" spans="1:2" x14ac:dyDescent="0.25">
      <c r="A948" s="31">
        <v>461901</v>
      </c>
      <c r="B948" s="10" t="s">
        <v>622</v>
      </c>
    </row>
    <row r="949" spans="1:2" x14ac:dyDescent="0.25">
      <c r="A949" s="31">
        <v>461902</v>
      </c>
      <c r="B949" s="10" t="s">
        <v>3872</v>
      </c>
    </row>
    <row r="950" spans="1:2" x14ac:dyDescent="0.25">
      <c r="A950" s="31">
        <v>461903</v>
      </c>
      <c r="B950" s="10" t="s">
        <v>734</v>
      </c>
    </row>
    <row r="951" spans="1:2" x14ac:dyDescent="0.25">
      <c r="A951" s="31">
        <v>461904</v>
      </c>
      <c r="B951" s="10" t="s">
        <v>4494</v>
      </c>
    </row>
    <row r="952" spans="1:2" x14ac:dyDescent="0.25">
      <c r="A952" s="31">
        <v>461905</v>
      </c>
      <c r="B952" s="10" t="s">
        <v>2728</v>
      </c>
    </row>
    <row r="953" spans="1:2" x14ac:dyDescent="0.25">
      <c r="A953" s="31">
        <v>461906</v>
      </c>
      <c r="B953" s="10" t="s">
        <v>1081</v>
      </c>
    </row>
    <row r="954" spans="1:2" x14ac:dyDescent="0.25">
      <c r="A954" s="31">
        <v>461907</v>
      </c>
      <c r="B954" s="10" t="s">
        <v>39</v>
      </c>
    </row>
    <row r="955" spans="1:2" x14ac:dyDescent="0.25">
      <c r="A955" s="31">
        <v>461908</v>
      </c>
      <c r="B955" s="10" t="s">
        <v>3401</v>
      </c>
    </row>
    <row r="956" spans="1:2" x14ac:dyDescent="0.25">
      <c r="A956" s="31">
        <v>461909</v>
      </c>
      <c r="B956" s="10" t="s">
        <v>4286</v>
      </c>
    </row>
    <row r="957" spans="1:2" x14ac:dyDescent="0.25">
      <c r="A957" s="31">
        <v>461910</v>
      </c>
      <c r="B957" s="10" t="s">
        <v>4287</v>
      </c>
    </row>
    <row r="958" spans="1:2" x14ac:dyDescent="0.25">
      <c r="A958" s="31">
        <v>461911</v>
      </c>
      <c r="B958" s="10" t="s">
        <v>4224</v>
      </c>
    </row>
    <row r="959" spans="1:2" x14ac:dyDescent="0.25">
      <c r="A959" s="31">
        <v>461912</v>
      </c>
      <c r="B959" s="10" t="s">
        <v>4331</v>
      </c>
    </row>
    <row r="960" spans="1:2" x14ac:dyDescent="0.25">
      <c r="A960" s="31">
        <v>461913</v>
      </c>
      <c r="B960" s="10" t="s">
        <v>4385</v>
      </c>
    </row>
    <row r="961" spans="1:2" x14ac:dyDescent="0.25">
      <c r="A961" s="31">
        <v>461914</v>
      </c>
      <c r="B961" s="10" t="s">
        <v>4463</v>
      </c>
    </row>
    <row r="962" spans="1:2" x14ac:dyDescent="0.25">
      <c r="A962" s="31">
        <v>461915</v>
      </c>
      <c r="B962" s="10" t="s">
        <v>4225</v>
      </c>
    </row>
    <row r="963" spans="1:2" x14ac:dyDescent="0.25">
      <c r="A963" s="31">
        <v>461916</v>
      </c>
      <c r="B963" s="10" t="s">
        <v>4603</v>
      </c>
    </row>
    <row r="964" spans="1:2" x14ac:dyDescent="0.25">
      <c r="A964" s="31">
        <v>480000</v>
      </c>
      <c r="B964" s="10" t="s">
        <v>4181</v>
      </c>
    </row>
    <row r="965" spans="1:2" x14ac:dyDescent="0.25">
      <c r="A965" s="31">
        <v>481000</v>
      </c>
      <c r="B965" s="10" t="s">
        <v>4182</v>
      </c>
    </row>
    <row r="966" spans="1:2" x14ac:dyDescent="0.25">
      <c r="A966" s="31">
        <v>481001</v>
      </c>
      <c r="B966" s="10" t="s">
        <v>735</v>
      </c>
    </row>
    <row r="967" spans="1:2" x14ac:dyDescent="0.25">
      <c r="A967" s="31">
        <v>481002</v>
      </c>
      <c r="B967" s="10" t="s">
        <v>2729</v>
      </c>
    </row>
    <row r="968" spans="1:2" x14ac:dyDescent="0.25">
      <c r="A968" s="31">
        <v>481003</v>
      </c>
      <c r="B968" s="10" t="s">
        <v>2730</v>
      </c>
    </row>
    <row r="969" spans="1:2" x14ac:dyDescent="0.25">
      <c r="A969" s="31">
        <v>481004</v>
      </c>
      <c r="B969" s="10" t="s">
        <v>2731</v>
      </c>
    </row>
    <row r="970" spans="1:2" x14ac:dyDescent="0.25">
      <c r="A970" s="31">
        <v>481005</v>
      </c>
      <c r="B970" s="10" t="s">
        <v>3682</v>
      </c>
    </row>
    <row r="971" spans="1:2" x14ac:dyDescent="0.25">
      <c r="A971" s="31">
        <v>482000</v>
      </c>
      <c r="B971" s="10" t="s">
        <v>736</v>
      </c>
    </row>
    <row r="972" spans="1:2" x14ac:dyDescent="0.25">
      <c r="A972" s="31">
        <v>482010</v>
      </c>
      <c r="B972" s="10" t="s">
        <v>736</v>
      </c>
    </row>
    <row r="973" spans="1:2" x14ac:dyDescent="0.25">
      <c r="A973" s="31">
        <v>482011</v>
      </c>
      <c r="B973" s="10" t="s">
        <v>737</v>
      </c>
    </row>
    <row r="974" spans="1:2" x14ac:dyDescent="0.25">
      <c r="A974" s="31">
        <v>482012</v>
      </c>
      <c r="B974" s="10" t="s">
        <v>1259</v>
      </c>
    </row>
    <row r="975" spans="1:2" x14ac:dyDescent="0.25">
      <c r="A975" s="31">
        <v>483000</v>
      </c>
      <c r="B975" s="10" t="s">
        <v>738</v>
      </c>
    </row>
    <row r="976" spans="1:2" x14ac:dyDescent="0.25">
      <c r="A976" s="31">
        <v>483100</v>
      </c>
      <c r="B976" s="10" t="s">
        <v>3928</v>
      </c>
    </row>
    <row r="977" spans="1:2" x14ac:dyDescent="0.25">
      <c r="A977" s="31">
        <v>484000</v>
      </c>
      <c r="B977" s="10" t="s">
        <v>4183</v>
      </c>
    </row>
    <row r="978" spans="1:2" x14ac:dyDescent="0.25">
      <c r="A978" s="31">
        <v>484008</v>
      </c>
      <c r="B978" s="10" t="s">
        <v>3264</v>
      </c>
    </row>
    <row r="979" spans="1:2" x14ac:dyDescent="0.25">
      <c r="A979" s="31">
        <v>484009</v>
      </c>
      <c r="B979" s="10" t="s">
        <v>1505</v>
      </c>
    </row>
    <row r="980" spans="1:2" x14ac:dyDescent="0.25">
      <c r="A980" s="31">
        <v>484010</v>
      </c>
      <c r="B980" s="10" t="s">
        <v>739</v>
      </c>
    </row>
    <row r="981" spans="1:2" x14ac:dyDescent="0.25">
      <c r="A981" s="31">
        <v>484011</v>
      </c>
      <c r="B981" s="10" t="s">
        <v>4466</v>
      </c>
    </row>
    <row r="982" spans="1:2" x14ac:dyDescent="0.25">
      <c r="A982" s="31">
        <v>484012</v>
      </c>
      <c r="B982" s="10" t="s">
        <v>8336</v>
      </c>
    </row>
    <row r="983" spans="1:2" x14ac:dyDescent="0.25">
      <c r="A983" s="31">
        <v>484015</v>
      </c>
      <c r="B983" s="10" t="s">
        <v>740</v>
      </c>
    </row>
    <row r="984" spans="1:2" x14ac:dyDescent="0.25">
      <c r="A984" s="31">
        <v>485000</v>
      </c>
      <c r="B984" s="10" t="s">
        <v>4184</v>
      </c>
    </row>
    <row r="985" spans="1:2" x14ac:dyDescent="0.25">
      <c r="A985" s="31">
        <v>485780</v>
      </c>
      <c r="B985" s="10" t="s">
        <v>741</v>
      </c>
    </row>
    <row r="986" spans="1:2" x14ac:dyDescent="0.25">
      <c r="A986" s="31">
        <v>485781</v>
      </c>
      <c r="B986" s="10" t="s">
        <v>2732</v>
      </c>
    </row>
    <row r="987" spans="1:2" x14ac:dyDescent="0.25">
      <c r="A987" s="31">
        <v>485782</v>
      </c>
      <c r="B987" s="10" t="s">
        <v>2733</v>
      </c>
    </row>
    <row r="988" spans="1:2" x14ac:dyDescent="0.25">
      <c r="A988" s="31">
        <v>485783</v>
      </c>
      <c r="B988" s="10" t="s">
        <v>3683</v>
      </c>
    </row>
    <row r="989" spans="1:2" x14ac:dyDescent="0.25">
      <c r="A989" s="31">
        <v>487000</v>
      </c>
      <c r="B989" s="10" t="s">
        <v>4185</v>
      </c>
    </row>
    <row r="990" spans="1:2" x14ac:dyDescent="0.25">
      <c r="A990" s="31">
        <v>487001</v>
      </c>
      <c r="B990" s="10" t="s">
        <v>3684</v>
      </c>
    </row>
    <row r="991" spans="1:2" x14ac:dyDescent="0.25">
      <c r="A991" s="31">
        <v>487100</v>
      </c>
      <c r="B991" s="10" t="s">
        <v>2734</v>
      </c>
    </row>
    <row r="992" spans="1:2" x14ac:dyDescent="0.25">
      <c r="A992" s="31">
        <v>487101</v>
      </c>
      <c r="B992" s="10" t="s">
        <v>2735</v>
      </c>
    </row>
    <row r="993" spans="1:2" x14ac:dyDescent="0.25">
      <c r="A993" s="31">
        <v>487200</v>
      </c>
      <c r="B993" s="10" t="s">
        <v>2736</v>
      </c>
    </row>
    <row r="994" spans="1:2" x14ac:dyDescent="0.25">
      <c r="A994" s="31">
        <v>487300</v>
      </c>
      <c r="B994" s="10" t="s">
        <v>2737</v>
      </c>
    </row>
    <row r="995" spans="1:2" x14ac:dyDescent="0.25">
      <c r="A995" s="31">
        <v>487301</v>
      </c>
      <c r="B995" s="10" t="s">
        <v>2738</v>
      </c>
    </row>
    <row r="996" spans="1:2" x14ac:dyDescent="0.25">
      <c r="A996" s="31">
        <v>487400</v>
      </c>
      <c r="B996" s="10" t="s">
        <v>2739</v>
      </c>
    </row>
    <row r="997" spans="1:2" x14ac:dyDescent="0.25">
      <c r="A997" s="31">
        <v>487500</v>
      </c>
      <c r="B997" s="10" t="s">
        <v>2740</v>
      </c>
    </row>
    <row r="998" spans="1:2" x14ac:dyDescent="0.25">
      <c r="A998" s="31">
        <v>487600</v>
      </c>
      <c r="B998" s="10" t="s">
        <v>2741</v>
      </c>
    </row>
    <row r="999" spans="1:2" x14ac:dyDescent="0.25">
      <c r="A999" s="31">
        <v>487700</v>
      </c>
      <c r="B999" s="10" t="s">
        <v>2742</v>
      </c>
    </row>
    <row r="1000" spans="1:2" x14ac:dyDescent="0.25">
      <c r="A1000" s="31">
        <v>487800</v>
      </c>
      <c r="B1000" s="10" t="s">
        <v>2743</v>
      </c>
    </row>
    <row r="1001" spans="1:2" x14ac:dyDescent="0.25">
      <c r="A1001" s="31">
        <v>487850</v>
      </c>
      <c r="B1001" s="10" t="s">
        <v>2744</v>
      </c>
    </row>
    <row r="1002" spans="1:2" x14ac:dyDescent="0.25">
      <c r="A1002" s="31">
        <v>487851</v>
      </c>
      <c r="B1002" s="10" t="s">
        <v>3402</v>
      </c>
    </row>
    <row r="1003" spans="1:2" x14ac:dyDescent="0.25">
      <c r="A1003" s="31">
        <v>487900</v>
      </c>
      <c r="B1003" s="10" t="s">
        <v>2745</v>
      </c>
    </row>
    <row r="1004" spans="1:2" x14ac:dyDescent="0.25">
      <c r="A1004" s="31">
        <v>487901</v>
      </c>
      <c r="B1004" s="10" t="s">
        <v>2746</v>
      </c>
    </row>
    <row r="1005" spans="1:2" x14ac:dyDescent="0.25">
      <c r="A1005" s="31">
        <v>487902</v>
      </c>
      <c r="B1005" s="10" t="s">
        <v>3685</v>
      </c>
    </row>
    <row r="1006" spans="1:2" x14ac:dyDescent="0.25">
      <c r="A1006" s="31">
        <v>488000</v>
      </c>
      <c r="B1006" s="10" t="s">
        <v>4186</v>
      </c>
    </row>
    <row r="1007" spans="1:2" x14ac:dyDescent="0.25">
      <c r="A1007" s="31">
        <v>488550</v>
      </c>
      <c r="B1007" s="10" t="s">
        <v>2747</v>
      </c>
    </row>
    <row r="1008" spans="1:2" x14ac:dyDescent="0.25">
      <c r="A1008" s="31">
        <v>488551</v>
      </c>
      <c r="B1008" s="10" t="s">
        <v>2748</v>
      </c>
    </row>
    <row r="1009" spans="1:2" x14ac:dyDescent="0.25">
      <c r="A1009" s="31">
        <v>488552</v>
      </c>
      <c r="B1009" s="10" t="s">
        <v>2749</v>
      </c>
    </row>
    <row r="1010" spans="1:2" x14ac:dyDescent="0.25">
      <c r="A1010" s="31">
        <v>499000</v>
      </c>
      <c r="B1010" s="10" t="s">
        <v>3961</v>
      </c>
    </row>
    <row r="1011" spans="1:2" x14ac:dyDescent="0.25">
      <c r="A1011" s="31">
        <v>499100</v>
      </c>
      <c r="B1011" s="10" t="s">
        <v>1832</v>
      </c>
    </row>
    <row r="1012" spans="1:2" x14ac:dyDescent="0.25">
      <c r="A1012" s="31">
        <v>499102</v>
      </c>
      <c r="B1012" s="10" t="s">
        <v>1833</v>
      </c>
    </row>
    <row r="1013" spans="1:2" x14ac:dyDescent="0.25">
      <c r="A1013" s="31">
        <v>499200</v>
      </c>
      <c r="B1013" s="10" t="s">
        <v>1834</v>
      </c>
    </row>
    <row r="1014" spans="1:2" x14ac:dyDescent="0.25">
      <c r="A1014" s="31">
        <v>499202</v>
      </c>
      <c r="B1014" s="10" t="s">
        <v>1835</v>
      </c>
    </row>
    <row r="1015" spans="1:2" x14ac:dyDescent="0.25">
      <c r="A1015" s="31">
        <v>499300</v>
      </c>
      <c r="B1015" s="10" t="s">
        <v>1836</v>
      </c>
    </row>
    <row r="1016" spans="1:2" x14ac:dyDescent="0.25">
      <c r="A1016" s="31">
        <v>499400</v>
      </c>
      <c r="B1016" s="10" t="s">
        <v>1056</v>
      </c>
    </row>
    <row r="1017" spans="1:2" x14ac:dyDescent="0.25">
      <c r="A1017" s="31">
        <v>499410</v>
      </c>
      <c r="B1017" s="10" t="s">
        <v>1057</v>
      </c>
    </row>
    <row r="1018" spans="1:2" x14ac:dyDescent="0.25">
      <c r="A1018" s="31">
        <v>499420</v>
      </c>
      <c r="B1018" s="10" t="s">
        <v>1058</v>
      </c>
    </row>
    <row r="1019" spans="1:2" x14ac:dyDescent="0.25">
      <c r="A1019" s="31">
        <v>499430</v>
      </c>
      <c r="B1019" s="10" t="s">
        <v>2750</v>
      </c>
    </row>
    <row r="1020" spans="1:2" x14ac:dyDescent="0.25">
      <c r="A1020" s="31">
        <v>499435</v>
      </c>
      <c r="B1020" s="10" t="s">
        <v>2751</v>
      </c>
    </row>
    <row r="1021" spans="1:2" x14ac:dyDescent="0.25">
      <c r="A1021" s="31">
        <v>499440</v>
      </c>
      <c r="B1021" s="10" t="s">
        <v>2752</v>
      </c>
    </row>
    <row r="1022" spans="1:2" x14ac:dyDescent="0.25">
      <c r="A1022" s="31">
        <v>499450</v>
      </c>
      <c r="B1022" s="10" t="s">
        <v>2753</v>
      </c>
    </row>
    <row r="1023" spans="1:2" x14ac:dyDescent="0.25">
      <c r="A1023" s="31">
        <v>499500</v>
      </c>
      <c r="B1023" s="10" t="s">
        <v>1059</v>
      </c>
    </row>
    <row r="1024" spans="1:2" x14ac:dyDescent="0.25">
      <c r="A1024" s="31">
        <v>499600</v>
      </c>
      <c r="B1024" s="10" t="s">
        <v>1060</v>
      </c>
    </row>
    <row r="1025" spans="1:2" x14ac:dyDescent="0.25">
      <c r="A1025" s="31">
        <v>499701</v>
      </c>
      <c r="B1025" s="10" t="s">
        <v>1837</v>
      </c>
    </row>
    <row r="1026" spans="1:2" x14ac:dyDescent="0.25">
      <c r="A1026" s="31">
        <v>499705</v>
      </c>
      <c r="B1026" s="10" t="s">
        <v>1838</v>
      </c>
    </row>
    <row r="1027" spans="1:2" x14ac:dyDescent="0.25">
      <c r="A1027" s="31">
        <v>499710</v>
      </c>
      <c r="B1027" s="10" t="s">
        <v>1839</v>
      </c>
    </row>
    <row r="1028" spans="1:2" x14ac:dyDescent="0.25">
      <c r="A1028" s="31">
        <v>499711</v>
      </c>
      <c r="B1028" s="10" t="s">
        <v>1840</v>
      </c>
    </row>
    <row r="1029" spans="1:2" x14ac:dyDescent="0.25">
      <c r="A1029" s="31">
        <v>499715</v>
      </c>
      <c r="B1029" s="10" t="s">
        <v>1841</v>
      </c>
    </row>
    <row r="1030" spans="1:2" x14ac:dyDescent="0.25">
      <c r="A1030" s="31">
        <v>499750</v>
      </c>
      <c r="B1030" s="10" t="s">
        <v>1842</v>
      </c>
    </row>
    <row r="1031" spans="1:2" x14ac:dyDescent="0.25">
      <c r="A1031" s="31">
        <v>499759</v>
      </c>
      <c r="B1031" s="10" t="s">
        <v>1843</v>
      </c>
    </row>
    <row r="1032" spans="1:2" x14ac:dyDescent="0.25">
      <c r="A1032" s="31">
        <v>499760</v>
      </c>
      <c r="B1032" s="10" t="s">
        <v>1844</v>
      </c>
    </row>
    <row r="1033" spans="1:2" x14ac:dyDescent="0.25">
      <c r="A1033" s="31">
        <v>499800</v>
      </c>
      <c r="B1033" s="10" t="s">
        <v>1845</v>
      </c>
    </row>
    <row r="1034" spans="1:2" x14ac:dyDescent="0.25">
      <c r="A1034" s="31">
        <v>499900</v>
      </c>
      <c r="B1034" s="10" t="s">
        <v>1061</v>
      </c>
    </row>
    <row r="1035" spans="1:2" x14ac:dyDescent="0.25">
      <c r="A1035" s="31">
        <v>499990</v>
      </c>
      <c r="B1035" s="10" t="s">
        <v>1846</v>
      </c>
    </row>
    <row r="1036" spans="1:2" x14ac:dyDescent="0.25">
      <c r="A1036" s="31">
        <v>500000</v>
      </c>
      <c r="B1036" s="10" t="s">
        <v>4187</v>
      </c>
    </row>
    <row r="1037" spans="1:2" x14ac:dyDescent="0.25">
      <c r="A1037" s="31">
        <v>520000</v>
      </c>
      <c r="B1037" s="10" t="s">
        <v>4188</v>
      </c>
    </row>
    <row r="1038" spans="1:2" x14ac:dyDescent="0.25">
      <c r="A1038" s="31">
        <v>521000</v>
      </c>
      <c r="B1038" s="10" t="s">
        <v>4189</v>
      </c>
    </row>
    <row r="1039" spans="1:2" x14ac:dyDescent="0.25">
      <c r="A1039" s="31">
        <v>521100</v>
      </c>
      <c r="B1039" s="10" t="s">
        <v>2754</v>
      </c>
    </row>
    <row r="1040" spans="1:2" x14ac:dyDescent="0.25">
      <c r="A1040" s="31">
        <v>521110</v>
      </c>
      <c r="B1040" s="10" t="s">
        <v>4190</v>
      </c>
    </row>
    <row r="1041" spans="1:2" x14ac:dyDescent="0.25">
      <c r="A1041" s="31">
        <v>521120</v>
      </c>
      <c r="B1041" s="10" t="s">
        <v>40</v>
      </c>
    </row>
    <row r="1042" spans="1:2" x14ac:dyDescent="0.25">
      <c r="A1042" s="31">
        <v>521121</v>
      </c>
      <c r="B1042" s="10" t="s">
        <v>41</v>
      </c>
    </row>
    <row r="1043" spans="1:2" x14ac:dyDescent="0.25">
      <c r="A1043" s="31">
        <v>521122</v>
      </c>
      <c r="B1043" s="10" t="s">
        <v>42</v>
      </c>
    </row>
    <row r="1044" spans="1:2" x14ac:dyDescent="0.25">
      <c r="A1044" s="31">
        <v>521123</v>
      </c>
      <c r="B1044" s="10" t="s">
        <v>43</v>
      </c>
    </row>
    <row r="1045" spans="1:2" x14ac:dyDescent="0.25">
      <c r="A1045" s="31">
        <v>521124</v>
      </c>
      <c r="B1045" s="10" t="s">
        <v>44</v>
      </c>
    </row>
    <row r="1046" spans="1:2" x14ac:dyDescent="0.25">
      <c r="A1046" s="31">
        <v>521125</v>
      </c>
      <c r="B1046" s="10" t="s">
        <v>45</v>
      </c>
    </row>
    <row r="1047" spans="1:2" x14ac:dyDescent="0.25">
      <c r="A1047" s="31">
        <v>521126</v>
      </c>
      <c r="B1047" s="10" t="s">
        <v>46</v>
      </c>
    </row>
    <row r="1048" spans="1:2" x14ac:dyDescent="0.25">
      <c r="A1048" s="31">
        <v>521127</v>
      </c>
      <c r="B1048" s="10" t="s">
        <v>47</v>
      </c>
    </row>
    <row r="1049" spans="1:2" x14ac:dyDescent="0.25">
      <c r="A1049" s="31">
        <v>521128</v>
      </c>
      <c r="B1049" s="10" t="s">
        <v>48</v>
      </c>
    </row>
    <row r="1050" spans="1:2" x14ac:dyDescent="0.25">
      <c r="A1050" s="31">
        <v>521129</v>
      </c>
      <c r="B1050" s="10" t="s">
        <v>49</v>
      </c>
    </row>
    <row r="1051" spans="1:2" x14ac:dyDescent="0.25">
      <c r="A1051" s="31">
        <v>521130</v>
      </c>
      <c r="B1051" s="10" t="s">
        <v>50</v>
      </c>
    </row>
    <row r="1052" spans="1:2" x14ac:dyDescent="0.25">
      <c r="A1052" s="31">
        <v>521132</v>
      </c>
      <c r="B1052" s="10" t="s">
        <v>51</v>
      </c>
    </row>
    <row r="1053" spans="1:2" x14ac:dyDescent="0.25">
      <c r="A1053" s="31">
        <v>521133</v>
      </c>
      <c r="B1053" s="10" t="s">
        <v>52</v>
      </c>
    </row>
    <row r="1054" spans="1:2" x14ac:dyDescent="0.25">
      <c r="A1054" s="31">
        <v>521134</v>
      </c>
      <c r="B1054" s="10" t="s">
        <v>4495</v>
      </c>
    </row>
    <row r="1055" spans="1:2" x14ac:dyDescent="0.25">
      <c r="A1055" s="31">
        <v>521135</v>
      </c>
      <c r="B1055" s="10" t="s">
        <v>4191</v>
      </c>
    </row>
    <row r="1056" spans="1:2" x14ac:dyDescent="0.25">
      <c r="A1056" s="31">
        <v>521136</v>
      </c>
      <c r="B1056" s="10" t="s">
        <v>4192</v>
      </c>
    </row>
    <row r="1057" spans="1:2" x14ac:dyDescent="0.25">
      <c r="A1057" s="31">
        <v>521137</v>
      </c>
      <c r="B1057" s="10" t="s">
        <v>4193</v>
      </c>
    </row>
    <row r="1058" spans="1:2" x14ac:dyDescent="0.25">
      <c r="A1058" s="31">
        <v>521140</v>
      </c>
      <c r="B1058" s="10" t="s">
        <v>53</v>
      </c>
    </row>
    <row r="1059" spans="1:2" x14ac:dyDescent="0.25">
      <c r="A1059" s="31">
        <v>521141</v>
      </c>
      <c r="B1059" s="10" t="s">
        <v>4194</v>
      </c>
    </row>
    <row r="1060" spans="1:2" x14ac:dyDescent="0.25">
      <c r="A1060" s="31">
        <v>521142</v>
      </c>
      <c r="B1060" s="10" t="s">
        <v>4195</v>
      </c>
    </row>
    <row r="1061" spans="1:2" x14ac:dyDescent="0.25">
      <c r="A1061" s="31">
        <v>521143</v>
      </c>
      <c r="B1061" s="10" t="s">
        <v>4196</v>
      </c>
    </row>
    <row r="1062" spans="1:2" x14ac:dyDescent="0.25">
      <c r="A1062" s="31">
        <v>521144</v>
      </c>
      <c r="B1062" s="10" t="s">
        <v>4039</v>
      </c>
    </row>
    <row r="1063" spans="1:2" x14ac:dyDescent="0.25">
      <c r="A1063" s="31">
        <v>521150</v>
      </c>
      <c r="B1063" s="10" t="s">
        <v>54</v>
      </c>
    </row>
    <row r="1064" spans="1:2" x14ac:dyDescent="0.25">
      <c r="A1064" s="31">
        <v>521160</v>
      </c>
      <c r="B1064" s="10" t="s">
        <v>55</v>
      </c>
    </row>
    <row r="1065" spans="1:2" x14ac:dyDescent="0.25">
      <c r="A1065" s="31">
        <v>521161</v>
      </c>
      <c r="B1065" s="10" t="s">
        <v>56</v>
      </c>
    </row>
    <row r="1066" spans="1:2" x14ac:dyDescent="0.25">
      <c r="A1066" s="31">
        <v>521201</v>
      </c>
      <c r="B1066" s="10" t="s">
        <v>4197</v>
      </c>
    </row>
    <row r="1067" spans="1:2" x14ac:dyDescent="0.25">
      <c r="A1067" s="31">
        <v>521240</v>
      </c>
      <c r="B1067" s="10" t="s">
        <v>57</v>
      </c>
    </row>
    <row r="1068" spans="1:2" x14ac:dyDescent="0.25">
      <c r="A1068" s="31">
        <v>521252</v>
      </c>
      <c r="B1068" s="10" t="s">
        <v>58</v>
      </c>
    </row>
    <row r="1069" spans="1:2" x14ac:dyDescent="0.25">
      <c r="A1069" s="31">
        <v>521254</v>
      </c>
      <c r="B1069" s="10" t="s">
        <v>59</v>
      </c>
    </row>
    <row r="1070" spans="1:2" x14ac:dyDescent="0.25">
      <c r="A1070" s="31">
        <v>521256</v>
      </c>
      <c r="B1070" s="10" t="s">
        <v>60</v>
      </c>
    </row>
    <row r="1071" spans="1:2" x14ac:dyDescent="0.25">
      <c r="A1071" s="31">
        <v>521258</v>
      </c>
      <c r="B1071" s="10" t="s">
        <v>61</v>
      </c>
    </row>
    <row r="1072" spans="1:2" x14ac:dyDescent="0.25">
      <c r="A1072" s="31">
        <v>521260</v>
      </c>
      <c r="B1072" s="10" t="s">
        <v>62</v>
      </c>
    </row>
    <row r="1073" spans="1:2" x14ac:dyDescent="0.25">
      <c r="A1073" s="31">
        <v>521262</v>
      </c>
      <c r="B1073" s="10" t="s">
        <v>63</v>
      </c>
    </row>
    <row r="1074" spans="1:2" x14ac:dyDescent="0.25">
      <c r="A1074" s="31">
        <v>521264</v>
      </c>
      <c r="B1074" s="10" t="s">
        <v>64</v>
      </c>
    </row>
    <row r="1075" spans="1:2" x14ac:dyDescent="0.25">
      <c r="A1075" s="31">
        <v>521266</v>
      </c>
      <c r="B1075" s="10" t="s">
        <v>65</v>
      </c>
    </row>
    <row r="1076" spans="1:2" x14ac:dyDescent="0.25">
      <c r="A1076" s="31">
        <v>521268</v>
      </c>
      <c r="B1076" s="10" t="s">
        <v>66</v>
      </c>
    </row>
    <row r="1077" spans="1:2" x14ac:dyDescent="0.25">
      <c r="A1077" s="31">
        <v>521499</v>
      </c>
      <c r="B1077" s="10" t="s">
        <v>2755</v>
      </c>
    </row>
    <row r="1078" spans="1:2" x14ac:dyDescent="0.25">
      <c r="A1078" s="31">
        <v>521500</v>
      </c>
      <c r="B1078" s="10" t="s">
        <v>4198</v>
      </c>
    </row>
    <row r="1079" spans="1:2" x14ac:dyDescent="0.25">
      <c r="A1079" s="31">
        <v>521501</v>
      </c>
      <c r="B1079" s="10" t="s">
        <v>67</v>
      </c>
    </row>
    <row r="1080" spans="1:2" x14ac:dyDescent="0.25">
      <c r="A1080" s="31">
        <v>521502</v>
      </c>
      <c r="B1080" s="10" t="s">
        <v>68</v>
      </c>
    </row>
    <row r="1081" spans="1:2" x14ac:dyDescent="0.25">
      <c r="A1081" s="31">
        <v>521503</v>
      </c>
      <c r="B1081" s="10" t="s">
        <v>69</v>
      </c>
    </row>
    <row r="1082" spans="1:2" x14ac:dyDescent="0.25">
      <c r="A1082" s="31">
        <v>521504</v>
      </c>
      <c r="B1082" s="10" t="s">
        <v>70</v>
      </c>
    </row>
    <row r="1083" spans="1:2" x14ac:dyDescent="0.25">
      <c r="A1083" s="31">
        <v>521505</v>
      </c>
      <c r="B1083" s="10" t="s">
        <v>2756</v>
      </c>
    </row>
    <row r="1084" spans="1:2" x14ac:dyDescent="0.25">
      <c r="A1084" s="31">
        <v>521506</v>
      </c>
      <c r="B1084" s="10" t="s">
        <v>71</v>
      </c>
    </row>
    <row r="1085" spans="1:2" x14ac:dyDescent="0.25">
      <c r="A1085" s="31">
        <v>521507</v>
      </c>
      <c r="B1085" s="10" t="s">
        <v>72</v>
      </c>
    </row>
    <row r="1086" spans="1:2" x14ac:dyDescent="0.25">
      <c r="A1086" s="31">
        <v>521508</v>
      </c>
      <c r="B1086" s="10" t="s">
        <v>73</v>
      </c>
    </row>
    <row r="1087" spans="1:2" x14ac:dyDescent="0.25">
      <c r="A1087" s="31">
        <v>521509</v>
      </c>
      <c r="B1087" s="10" t="s">
        <v>74</v>
      </c>
    </row>
    <row r="1088" spans="1:2" x14ac:dyDescent="0.25">
      <c r="A1088" s="31">
        <v>521510</v>
      </c>
      <c r="B1088" s="10" t="s">
        <v>75</v>
      </c>
    </row>
    <row r="1089" spans="1:2" x14ac:dyDescent="0.25">
      <c r="A1089" s="31">
        <v>521511</v>
      </c>
      <c r="B1089" s="10" t="s">
        <v>4199</v>
      </c>
    </row>
    <row r="1090" spans="1:2" x14ac:dyDescent="0.25">
      <c r="A1090" s="31">
        <v>521512</v>
      </c>
      <c r="B1090" s="10" t="s">
        <v>4200</v>
      </c>
    </row>
    <row r="1091" spans="1:2" x14ac:dyDescent="0.25">
      <c r="A1091" s="31">
        <v>521513</v>
      </c>
      <c r="B1091" s="10" t="s">
        <v>4201</v>
      </c>
    </row>
    <row r="1092" spans="1:2" x14ac:dyDescent="0.25">
      <c r="A1092" s="31">
        <v>521514</v>
      </c>
      <c r="B1092" s="10" t="s">
        <v>4202</v>
      </c>
    </row>
    <row r="1093" spans="1:2" x14ac:dyDescent="0.25">
      <c r="A1093" s="31">
        <v>521515</v>
      </c>
      <c r="B1093" s="10" t="s">
        <v>76</v>
      </c>
    </row>
    <row r="1094" spans="1:2" x14ac:dyDescent="0.25">
      <c r="A1094" s="31">
        <v>521516</v>
      </c>
      <c r="B1094" s="10" t="s">
        <v>3272</v>
      </c>
    </row>
    <row r="1095" spans="1:2" x14ac:dyDescent="0.25">
      <c r="A1095" s="31">
        <v>521517</v>
      </c>
      <c r="B1095" s="10" t="s">
        <v>3273</v>
      </c>
    </row>
    <row r="1096" spans="1:2" x14ac:dyDescent="0.25">
      <c r="A1096" s="31">
        <v>521518</v>
      </c>
      <c r="B1096" s="10" t="s">
        <v>3873</v>
      </c>
    </row>
    <row r="1097" spans="1:2" x14ac:dyDescent="0.25">
      <c r="A1097" s="31">
        <v>521519</v>
      </c>
      <c r="B1097" s="10" t="s">
        <v>4402</v>
      </c>
    </row>
    <row r="1098" spans="1:2" x14ac:dyDescent="0.25">
      <c r="A1098" s="31">
        <v>521599</v>
      </c>
      <c r="B1098" s="10" t="s">
        <v>4203</v>
      </c>
    </row>
    <row r="1099" spans="1:2" x14ac:dyDescent="0.25">
      <c r="A1099" s="31">
        <v>521999</v>
      </c>
      <c r="B1099" s="10" t="s">
        <v>2757</v>
      </c>
    </row>
    <row r="1100" spans="1:2" x14ac:dyDescent="0.25">
      <c r="A1100" s="31">
        <v>522000</v>
      </c>
      <c r="B1100" s="10" t="s">
        <v>4204</v>
      </c>
    </row>
    <row r="1101" spans="1:2" x14ac:dyDescent="0.25">
      <c r="A1101" s="31">
        <v>522120</v>
      </c>
      <c r="B1101" s="10" t="s">
        <v>77</v>
      </c>
    </row>
    <row r="1102" spans="1:2" x14ac:dyDescent="0.25">
      <c r="A1102" s="31">
        <v>522140</v>
      </c>
      <c r="B1102" s="10" t="s">
        <v>78</v>
      </c>
    </row>
    <row r="1103" spans="1:2" x14ac:dyDescent="0.25">
      <c r="A1103" s="31">
        <v>522160</v>
      </c>
      <c r="B1103" s="10" t="s">
        <v>79</v>
      </c>
    </row>
    <row r="1104" spans="1:2" x14ac:dyDescent="0.25">
      <c r="A1104" s="31">
        <v>522161</v>
      </c>
      <c r="B1104" s="10" t="s">
        <v>80</v>
      </c>
    </row>
    <row r="1105" spans="1:2" x14ac:dyDescent="0.25">
      <c r="A1105" s="31">
        <v>522180</v>
      </c>
      <c r="B1105" s="10" t="s">
        <v>81</v>
      </c>
    </row>
    <row r="1106" spans="1:2" x14ac:dyDescent="0.25">
      <c r="A1106" s="31">
        <v>522181</v>
      </c>
      <c r="B1106" s="10" t="s">
        <v>82</v>
      </c>
    </row>
    <row r="1107" spans="1:2" x14ac:dyDescent="0.25">
      <c r="A1107" s="31">
        <v>522220</v>
      </c>
      <c r="B1107" s="10" t="s">
        <v>83</v>
      </c>
    </row>
    <row r="1108" spans="1:2" x14ac:dyDescent="0.25">
      <c r="A1108" s="31">
        <v>522240</v>
      </c>
      <c r="B1108" s="10" t="s">
        <v>84</v>
      </c>
    </row>
    <row r="1109" spans="1:2" x14ac:dyDescent="0.25">
      <c r="A1109" s="31">
        <v>522260</v>
      </c>
      <c r="B1109" s="10" t="s">
        <v>85</v>
      </c>
    </row>
    <row r="1110" spans="1:2" x14ac:dyDescent="0.25">
      <c r="A1110" s="31">
        <v>522261</v>
      </c>
      <c r="B1110" s="10" t="s">
        <v>86</v>
      </c>
    </row>
    <row r="1111" spans="1:2" x14ac:dyDescent="0.25">
      <c r="A1111" s="31">
        <v>522280</v>
      </c>
      <c r="B1111" s="10" t="s">
        <v>87</v>
      </c>
    </row>
    <row r="1112" spans="1:2" x14ac:dyDescent="0.25">
      <c r="A1112" s="31">
        <v>522281</v>
      </c>
      <c r="B1112" s="10" t="s">
        <v>2758</v>
      </c>
    </row>
    <row r="1113" spans="1:2" x14ac:dyDescent="0.25">
      <c r="A1113" s="31">
        <v>522290</v>
      </c>
      <c r="B1113" s="10" t="s">
        <v>88</v>
      </c>
    </row>
    <row r="1114" spans="1:2" x14ac:dyDescent="0.25">
      <c r="A1114" s="31">
        <v>522300</v>
      </c>
      <c r="B1114" s="10" t="s">
        <v>89</v>
      </c>
    </row>
    <row r="1115" spans="1:2" x14ac:dyDescent="0.25">
      <c r="A1115" s="31">
        <v>522350</v>
      </c>
      <c r="B1115" s="10" t="s">
        <v>90</v>
      </c>
    </row>
    <row r="1116" spans="1:2" x14ac:dyDescent="0.25">
      <c r="A1116" s="31">
        <v>522400</v>
      </c>
      <c r="B1116" s="10" t="s">
        <v>2507</v>
      </c>
    </row>
    <row r="1117" spans="1:2" x14ac:dyDescent="0.25">
      <c r="A1117" s="31">
        <v>522401</v>
      </c>
      <c r="B1117" s="10" t="s">
        <v>4355</v>
      </c>
    </row>
    <row r="1118" spans="1:2" x14ac:dyDescent="0.25">
      <c r="A1118" s="31">
        <v>522500</v>
      </c>
      <c r="B1118" s="10" t="s">
        <v>91</v>
      </c>
    </row>
    <row r="1119" spans="1:2" x14ac:dyDescent="0.25">
      <c r="A1119" s="31">
        <v>530000</v>
      </c>
      <c r="B1119" s="10" t="s">
        <v>4205</v>
      </c>
    </row>
    <row r="1120" spans="1:2" x14ac:dyDescent="0.25">
      <c r="A1120" s="31">
        <v>531000</v>
      </c>
      <c r="B1120" s="10" t="s">
        <v>1853</v>
      </c>
    </row>
    <row r="1121" spans="1:2" x14ac:dyDescent="0.25">
      <c r="A1121" s="31">
        <v>531200</v>
      </c>
      <c r="B1121" s="10" t="s">
        <v>1853</v>
      </c>
    </row>
    <row r="1122" spans="1:2" x14ac:dyDescent="0.25">
      <c r="A1122" s="31">
        <v>531210</v>
      </c>
      <c r="B1122" s="10" t="s">
        <v>92</v>
      </c>
    </row>
    <row r="1123" spans="1:2" x14ac:dyDescent="0.25">
      <c r="A1123" s="31">
        <v>531220</v>
      </c>
      <c r="B1123" s="10" t="s">
        <v>93</v>
      </c>
    </row>
    <row r="1124" spans="1:2" x14ac:dyDescent="0.25">
      <c r="A1124" s="31">
        <v>531230</v>
      </c>
      <c r="B1124" s="10" t="s">
        <v>94</v>
      </c>
    </row>
    <row r="1125" spans="1:2" x14ac:dyDescent="0.25">
      <c r="A1125" s="31">
        <v>531240</v>
      </c>
      <c r="B1125" s="10" t="s">
        <v>95</v>
      </c>
    </row>
    <row r="1126" spans="1:2" x14ac:dyDescent="0.25">
      <c r="A1126" s="31">
        <v>531250</v>
      </c>
      <c r="B1126" s="10" t="s">
        <v>96</v>
      </c>
    </row>
    <row r="1127" spans="1:2" x14ac:dyDescent="0.25">
      <c r="A1127" s="31">
        <v>532000</v>
      </c>
      <c r="B1127" s="10" t="s">
        <v>4206</v>
      </c>
    </row>
    <row r="1128" spans="1:2" x14ac:dyDescent="0.25">
      <c r="A1128" s="31">
        <v>532101</v>
      </c>
      <c r="B1128" s="10" t="s">
        <v>3267</v>
      </c>
    </row>
    <row r="1129" spans="1:2" x14ac:dyDescent="0.25">
      <c r="A1129" s="31">
        <v>533000</v>
      </c>
      <c r="B1129" s="10" t="s">
        <v>1847</v>
      </c>
    </row>
    <row r="1130" spans="1:2" x14ac:dyDescent="0.25">
      <c r="A1130" s="31">
        <v>533100</v>
      </c>
      <c r="B1130" s="10" t="s">
        <v>1847</v>
      </c>
    </row>
    <row r="1131" spans="1:2" x14ac:dyDescent="0.25">
      <c r="A1131" s="31">
        <v>533110</v>
      </c>
      <c r="B1131" s="10" t="s">
        <v>3301</v>
      </c>
    </row>
    <row r="1132" spans="1:2" x14ac:dyDescent="0.25">
      <c r="A1132" s="31">
        <v>533111</v>
      </c>
      <c r="B1132" s="10" t="s">
        <v>4012</v>
      </c>
    </row>
    <row r="1133" spans="1:2" x14ac:dyDescent="0.25">
      <c r="A1133" s="31">
        <v>534000</v>
      </c>
      <c r="B1133" s="10" t="s">
        <v>4207</v>
      </c>
    </row>
    <row r="1134" spans="1:2" x14ac:dyDescent="0.25">
      <c r="A1134" s="31">
        <v>534380</v>
      </c>
      <c r="B1134" s="10" t="s">
        <v>97</v>
      </c>
    </row>
    <row r="1135" spans="1:2" x14ac:dyDescent="0.25">
      <c r="A1135" s="31">
        <v>535000</v>
      </c>
      <c r="B1135" s="10" t="s">
        <v>4208</v>
      </c>
    </row>
    <row r="1136" spans="1:2" x14ac:dyDescent="0.25">
      <c r="A1136" s="31">
        <v>535410</v>
      </c>
      <c r="B1136" s="10" t="s">
        <v>98</v>
      </c>
    </row>
    <row r="1137" spans="1:2" x14ac:dyDescent="0.25">
      <c r="A1137" s="31">
        <v>535420</v>
      </c>
      <c r="B1137" s="10" t="s">
        <v>99</v>
      </c>
    </row>
    <row r="1138" spans="1:2" x14ac:dyDescent="0.25">
      <c r="A1138" s="31">
        <v>535430</v>
      </c>
      <c r="B1138" s="10" t="s">
        <v>2494</v>
      </c>
    </row>
    <row r="1139" spans="1:2" x14ac:dyDescent="0.25">
      <c r="A1139" s="31">
        <v>535440</v>
      </c>
      <c r="B1139" s="10" t="s">
        <v>100</v>
      </c>
    </row>
    <row r="1140" spans="1:2" x14ac:dyDescent="0.25">
      <c r="A1140" s="31">
        <v>535450</v>
      </c>
      <c r="B1140" s="10" t="s">
        <v>101</v>
      </c>
    </row>
    <row r="1141" spans="1:2" x14ac:dyDescent="0.25">
      <c r="A1141" s="31">
        <v>535455</v>
      </c>
      <c r="B1141" s="10" t="s">
        <v>2495</v>
      </c>
    </row>
    <row r="1142" spans="1:2" x14ac:dyDescent="0.25">
      <c r="A1142" s="31">
        <v>535460</v>
      </c>
      <c r="B1142" s="10" t="s">
        <v>4325</v>
      </c>
    </row>
    <row r="1143" spans="1:2" x14ac:dyDescent="0.25">
      <c r="A1143" s="31">
        <v>535900</v>
      </c>
      <c r="B1143" s="10" t="s">
        <v>102</v>
      </c>
    </row>
    <row r="1144" spans="1:2" x14ac:dyDescent="0.25">
      <c r="A1144" s="31">
        <v>536000</v>
      </c>
      <c r="B1144" s="10" t="s">
        <v>4209</v>
      </c>
    </row>
    <row r="1145" spans="1:2" x14ac:dyDescent="0.25">
      <c r="A1145" s="31">
        <v>536500</v>
      </c>
      <c r="B1145" s="10" t="s">
        <v>692</v>
      </c>
    </row>
    <row r="1146" spans="1:2" x14ac:dyDescent="0.25">
      <c r="A1146" s="31">
        <v>536510</v>
      </c>
      <c r="B1146" s="10" t="s">
        <v>103</v>
      </c>
    </row>
    <row r="1147" spans="1:2" x14ac:dyDescent="0.25">
      <c r="A1147" s="31">
        <v>536520</v>
      </c>
      <c r="B1147" s="10" t="s">
        <v>104</v>
      </c>
    </row>
    <row r="1148" spans="1:2" x14ac:dyDescent="0.25">
      <c r="A1148" s="31">
        <v>537000</v>
      </c>
      <c r="B1148" s="10" t="s">
        <v>4210</v>
      </c>
    </row>
    <row r="1149" spans="1:2" x14ac:dyDescent="0.25">
      <c r="A1149" s="31">
        <v>537701</v>
      </c>
      <c r="B1149" s="10" t="s">
        <v>105</v>
      </c>
    </row>
    <row r="1150" spans="1:2" x14ac:dyDescent="0.25">
      <c r="A1150" s="31">
        <v>537710</v>
      </c>
      <c r="B1150" s="10" t="s">
        <v>106</v>
      </c>
    </row>
    <row r="1151" spans="1:2" x14ac:dyDescent="0.25">
      <c r="A1151" s="31">
        <v>537711</v>
      </c>
      <c r="B1151" s="10" t="s">
        <v>107</v>
      </c>
    </row>
    <row r="1152" spans="1:2" x14ac:dyDescent="0.25">
      <c r="A1152" s="31">
        <v>537712</v>
      </c>
      <c r="B1152" s="10" t="s">
        <v>108</v>
      </c>
    </row>
    <row r="1153" spans="1:2" x14ac:dyDescent="0.25">
      <c r="A1153" s="31">
        <v>537713</v>
      </c>
      <c r="B1153" s="10" t="s">
        <v>109</v>
      </c>
    </row>
    <row r="1154" spans="1:2" x14ac:dyDescent="0.25">
      <c r="A1154" s="31">
        <v>537719</v>
      </c>
      <c r="B1154" s="10" t="s">
        <v>110</v>
      </c>
    </row>
    <row r="1155" spans="1:2" x14ac:dyDescent="0.25">
      <c r="A1155" s="31">
        <v>537720</v>
      </c>
      <c r="B1155" s="10" t="s">
        <v>726</v>
      </c>
    </row>
    <row r="1156" spans="1:2" x14ac:dyDescent="0.25">
      <c r="A1156" s="31">
        <v>537730</v>
      </c>
      <c r="B1156" s="10" t="s">
        <v>111</v>
      </c>
    </row>
    <row r="1157" spans="1:2" x14ac:dyDescent="0.25">
      <c r="A1157" s="31">
        <v>537740</v>
      </c>
      <c r="B1157" s="10" t="s">
        <v>112</v>
      </c>
    </row>
    <row r="1158" spans="1:2" x14ac:dyDescent="0.25">
      <c r="A1158" s="31">
        <v>537750</v>
      </c>
      <c r="B1158" s="10" t="s">
        <v>113</v>
      </c>
    </row>
    <row r="1159" spans="1:2" x14ac:dyDescent="0.25">
      <c r="A1159" s="31">
        <v>538000</v>
      </c>
      <c r="B1159" s="10" t="s">
        <v>4211</v>
      </c>
    </row>
    <row r="1160" spans="1:2" x14ac:dyDescent="0.25">
      <c r="A1160" s="31">
        <v>538001</v>
      </c>
      <c r="B1160" s="10" t="s">
        <v>4212</v>
      </c>
    </row>
    <row r="1161" spans="1:2" x14ac:dyDescent="0.25">
      <c r="A1161" s="31">
        <v>538002</v>
      </c>
      <c r="B1161" s="10" t="s">
        <v>4213</v>
      </c>
    </row>
    <row r="1162" spans="1:2" x14ac:dyDescent="0.25">
      <c r="A1162" s="31">
        <v>538003</v>
      </c>
      <c r="B1162" s="10" t="s">
        <v>4214</v>
      </c>
    </row>
    <row r="1163" spans="1:2" x14ac:dyDescent="0.25">
      <c r="A1163" s="31">
        <v>538810</v>
      </c>
      <c r="B1163" s="10" t="s">
        <v>1102</v>
      </c>
    </row>
    <row r="1164" spans="1:2" x14ac:dyDescent="0.25">
      <c r="A1164" s="31">
        <v>538820</v>
      </c>
      <c r="B1164" s="10" t="s">
        <v>1103</v>
      </c>
    </row>
    <row r="1165" spans="1:2" x14ac:dyDescent="0.25">
      <c r="A1165" s="31">
        <v>538830</v>
      </c>
      <c r="B1165" s="10" t="s">
        <v>1104</v>
      </c>
    </row>
    <row r="1166" spans="1:2" x14ac:dyDescent="0.25">
      <c r="A1166" s="31">
        <v>539000</v>
      </c>
      <c r="B1166" s="10" t="s">
        <v>4215</v>
      </c>
    </row>
    <row r="1167" spans="1:2" x14ac:dyDescent="0.25">
      <c r="A1167" s="31">
        <v>539001</v>
      </c>
      <c r="B1167" s="10" t="s">
        <v>542</v>
      </c>
    </row>
    <row r="1168" spans="1:2" x14ac:dyDescent="0.25">
      <c r="A1168" s="31">
        <v>539002</v>
      </c>
      <c r="B1168" s="10" t="s">
        <v>114</v>
      </c>
    </row>
    <row r="1169" spans="1:2" x14ac:dyDescent="0.25">
      <c r="A1169" s="31">
        <v>539003</v>
      </c>
      <c r="B1169" s="10" t="s">
        <v>4013</v>
      </c>
    </row>
    <row r="1170" spans="1:2" x14ac:dyDescent="0.25">
      <c r="A1170" s="31">
        <v>539320</v>
      </c>
      <c r="B1170" s="10" t="s">
        <v>115</v>
      </c>
    </row>
    <row r="1171" spans="1:2" x14ac:dyDescent="0.25">
      <c r="A1171" s="31">
        <v>539340</v>
      </c>
      <c r="B1171" s="10" t="s">
        <v>116</v>
      </c>
    </row>
    <row r="1172" spans="1:2" x14ac:dyDescent="0.25">
      <c r="A1172" s="31">
        <v>539341</v>
      </c>
      <c r="B1172" s="10" t="s">
        <v>117</v>
      </c>
    </row>
    <row r="1173" spans="1:2" x14ac:dyDescent="0.25">
      <c r="A1173" s="31">
        <v>539342</v>
      </c>
      <c r="B1173" s="10" t="s">
        <v>118</v>
      </c>
    </row>
    <row r="1174" spans="1:2" x14ac:dyDescent="0.25">
      <c r="A1174" s="31">
        <v>539350</v>
      </c>
      <c r="B1174" s="10" t="s">
        <v>1857</v>
      </c>
    </row>
    <row r="1175" spans="1:2" x14ac:dyDescent="0.25">
      <c r="A1175" s="31">
        <v>539360</v>
      </c>
      <c r="B1175" s="10" t="s">
        <v>119</v>
      </c>
    </row>
    <row r="1176" spans="1:2" x14ac:dyDescent="0.25">
      <c r="A1176" s="31">
        <v>539370</v>
      </c>
      <c r="B1176" s="10" t="s">
        <v>120</v>
      </c>
    </row>
    <row r="1177" spans="1:2" x14ac:dyDescent="0.25">
      <c r="A1177" s="31">
        <v>539380</v>
      </c>
      <c r="B1177" s="10" t="s">
        <v>121</v>
      </c>
    </row>
    <row r="1178" spans="1:2" x14ac:dyDescent="0.25">
      <c r="A1178" s="31">
        <v>539390</v>
      </c>
      <c r="B1178" s="10" t="s">
        <v>122</v>
      </c>
    </row>
    <row r="1179" spans="1:2" x14ac:dyDescent="0.25">
      <c r="A1179" s="31">
        <v>539400</v>
      </c>
      <c r="B1179" s="10" t="s">
        <v>623</v>
      </c>
    </row>
    <row r="1180" spans="1:2" x14ac:dyDescent="0.25">
      <c r="A1180" s="31">
        <v>539520</v>
      </c>
      <c r="B1180" s="10" t="s">
        <v>123</v>
      </c>
    </row>
    <row r="1181" spans="1:2" x14ac:dyDescent="0.25">
      <c r="A1181" s="31">
        <v>539600</v>
      </c>
      <c r="B1181" s="10" t="s">
        <v>124</v>
      </c>
    </row>
    <row r="1182" spans="1:2" x14ac:dyDescent="0.25">
      <c r="A1182" s="31">
        <v>539601</v>
      </c>
      <c r="B1182" s="10" t="s">
        <v>125</v>
      </c>
    </row>
    <row r="1183" spans="1:2" x14ac:dyDescent="0.25">
      <c r="A1183" s="31">
        <v>539602</v>
      </c>
      <c r="B1183" s="10" t="s">
        <v>126</v>
      </c>
    </row>
    <row r="1184" spans="1:2" x14ac:dyDescent="0.25">
      <c r="A1184" s="31">
        <v>539603</v>
      </c>
      <c r="B1184" s="10" t="s">
        <v>127</v>
      </c>
    </row>
    <row r="1185" spans="1:2" x14ac:dyDescent="0.25">
      <c r="A1185" s="31">
        <v>539700</v>
      </c>
      <c r="B1185" s="10" t="s">
        <v>128</v>
      </c>
    </row>
    <row r="1186" spans="1:2" x14ac:dyDescent="0.25">
      <c r="A1186" s="31">
        <v>539701</v>
      </c>
      <c r="B1186" s="10" t="s">
        <v>129</v>
      </c>
    </row>
    <row r="1187" spans="1:2" x14ac:dyDescent="0.25">
      <c r="A1187" s="31">
        <v>539750</v>
      </c>
      <c r="B1187" s="10" t="s">
        <v>130</v>
      </c>
    </row>
    <row r="1188" spans="1:2" x14ac:dyDescent="0.25">
      <c r="A1188" s="31">
        <v>539751</v>
      </c>
      <c r="B1188" s="10" t="s">
        <v>131</v>
      </c>
    </row>
    <row r="1189" spans="1:2" x14ac:dyDescent="0.25">
      <c r="A1189" s="31">
        <v>539760</v>
      </c>
      <c r="B1189" s="10" t="s">
        <v>132</v>
      </c>
    </row>
    <row r="1190" spans="1:2" x14ac:dyDescent="0.25">
      <c r="A1190" s="31">
        <v>539761</v>
      </c>
      <c r="B1190" s="10" t="s">
        <v>652</v>
      </c>
    </row>
    <row r="1191" spans="1:2" x14ac:dyDescent="0.25">
      <c r="A1191" s="31">
        <v>539762</v>
      </c>
      <c r="B1191" s="10" t="s">
        <v>133</v>
      </c>
    </row>
    <row r="1192" spans="1:2" x14ac:dyDescent="0.25">
      <c r="A1192" s="31">
        <v>539790</v>
      </c>
      <c r="B1192" s="10" t="s">
        <v>134</v>
      </c>
    </row>
    <row r="1193" spans="1:2" x14ac:dyDescent="0.25">
      <c r="A1193" s="31">
        <v>540000</v>
      </c>
      <c r="B1193" s="10" t="s">
        <v>4216</v>
      </c>
    </row>
    <row r="1194" spans="1:2" x14ac:dyDescent="0.25">
      <c r="A1194" s="31">
        <v>540100</v>
      </c>
      <c r="B1194" s="10" t="s">
        <v>135</v>
      </c>
    </row>
    <row r="1195" spans="1:2" x14ac:dyDescent="0.25">
      <c r="A1195" s="31">
        <v>540101</v>
      </c>
      <c r="B1195" s="10" t="s">
        <v>2759</v>
      </c>
    </row>
    <row r="1196" spans="1:2" x14ac:dyDescent="0.25">
      <c r="A1196" s="31">
        <v>540110</v>
      </c>
      <c r="B1196" s="10" t="s">
        <v>136</v>
      </c>
    </row>
    <row r="1197" spans="1:2" x14ac:dyDescent="0.25">
      <c r="A1197" s="31">
        <v>540120</v>
      </c>
      <c r="B1197" s="10" t="s">
        <v>137</v>
      </c>
    </row>
    <row r="1198" spans="1:2" x14ac:dyDescent="0.25">
      <c r="A1198" s="31">
        <v>540130</v>
      </c>
      <c r="B1198" s="10" t="s">
        <v>138</v>
      </c>
    </row>
    <row r="1199" spans="1:2" x14ac:dyDescent="0.25">
      <c r="A1199" s="31">
        <v>540150</v>
      </c>
      <c r="B1199" s="10" t="s">
        <v>139</v>
      </c>
    </row>
    <row r="1200" spans="1:2" x14ac:dyDescent="0.25">
      <c r="A1200" s="31">
        <v>540200</v>
      </c>
      <c r="B1200" s="10" t="s">
        <v>140</v>
      </c>
    </row>
    <row r="1201" spans="1:2" x14ac:dyDescent="0.25">
      <c r="A1201" s="31">
        <v>540210</v>
      </c>
      <c r="B1201" s="10" t="s">
        <v>141</v>
      </c>
    </row>
    <row r="1202" spans="1:2" x14ac:dyDescent="0.25">
      <c r="A1202" s="31">
        <v>540220</v>
      </c>
      <c r="B1202" s="10" t="s">
        <v>142</v>
      </c>
    </row>
    <row r="1203" spans="1:2" x14ac:dyDescent="0.25">
      <c r="A1203" s="31">
        <v>540230</v>
      </c>
      <c r="B1203" s="10" t="s">
        <v>143</v>
      </c>
    </row>
    <row r="1204" spans="1:2" x14ac:dyDescent="0.25">
      <c r="A1204" s="31">
        <v>540240</v>
      </c>
      <c r="B1204" s="10" t="s">
        <v>144</v>
      </c>
    </row>
    <row r="1205" spans="1:2" x14ac:dyDescent="0.25">
      <c r="A1205" s="31">
        <v>540241</v>
      </c>
      <c r="B1205" s="10" t="s">
        <v>4066</v>
      </c>
    </row>
    <row r="1206" spans="1:2" x14ac:dyDescent="0.25">
      <c r="A1206" s="31">
        <v>540242</v>
      </c>
      <c r="B1206" s="10" t="s">
        <v>4143</v>
      </c>
    </row>
    <row r="1207" spans="1:2" x14ac:dyDescent="0.25">
      <c r="A1207" s="31">
        <v>540250</v>
      </c>
      <c r="B1207" s="10" t="s">
        <v>145</v>
      </c>
    </row>
    <row r="1208" spans="1:2" x14ac:dyDescent="0.25">
      <c r="A1208" s="31">
        <v>540260</v>
      </c>
      <c r="B1208" s="10" t="s">
        <v>146</v>
      </c>
    </row>
    <row r="1209" spans="1:2" x14ac:dyDescent="0.25">
      <c r="A1209" s="31">
        <v>540270</v>
      </c>
      <c r="B1209" s="10" t="s">
        <v>147</v>
      </c>
    </row>
    <row r="1210" spans="1:2" x14ac:dyDescent="0.25">
      <c r="A1210" s="31">
        <v>540280</v>
      </c>
      <c r="B1210" s="10" t="s">
        <v>148</v>
      </c>
    </row>
    <row r="1211" spans="1:2" x14ac:dyDescent="0.25">
      <c r="A1211" s="31">
        <v>540300</v>
      </c>
      <c r="B1211" s="10" t="s">
        <v>149</v>
      </c>
    </row>
    <row r="1212" spans="1:2" x14ac:dyDescent="0.25">
      <c r="A1212" s="31">
        <v>540310</v>
      </c>
      <c r="B1212" s="10" t="s">
        <v>150</v>
      </c>
    </row>
    <row r="1213" spans="1:2" x14ac:dyDescent="0.25">
      <c r="A1213" s="31">
        <v>540320</v>
      </c>
      <c r="B1213" s="10" t="s">
        <v>151</v>
      </c>
    </row>
    <row r="1214" spans="1:2" x14ac:dyDescent="0.25">
      <c r="A1214" s="31">
        <v>540350</v>
      </c>
      <c r="B1214" s="10" t="s">
        <v>152</v>
      </c>
    </row>
    <row r="1215" spans="1:2" x14ac:dyDescent="0.25">
      <c r="A1215" s="31">
        <v>540420</v>
      </c>
      <c r="B1215" s="10" t="s">
        <v>153</v>
      </c>
    </row>
    <row r="1216" spans="1:2" x14ac:dyDescent="0.25">
      <c r="A1216" s="31">
        <v>540440</v>
      </c>
      <c r="B1216" s="10" t="s">
        <v>154</v>
      </c>
    </row>
    <row r="1217" spans="1:2" x14ac:dyDescent="0.25">
      <c r="A1217" s="31">
        <v>540500</v>
      </c>
      <c r="B1217" s="10" t="s">
        <v>155</v>
      </c>
    </row>
    <row r="1218" spans="1:2" x14ac:dyDescent="0.25">
      <c r="A1218" s="31">
        <v>540530</v>
      </c>
      <c r="B1218" s="10" t="s">
        <v>156</v>
      </c>
    </row>
    <row r="1219" spans="1:2" x14ac:dyDescent="0.25">
      <c r="A1219" s="31">
        <v>540600</v>
      </c>
      <c r="B1219" s="10" t="s">
        <v>157</v>
      </c>
    </row>
    <row r="1220" spans="1:2" x14ac:dyDescent="0.25">
      <c r="A1220" s="31">
        <v>540601</v>
      </c>
      <c r="B1220" s="10" t="s">
        <v>158</v>
      </c>
    </row>
    <row r="1221" spans="1:2" x14ac:dyDescent="0.25">
      <c r="A1221" s="31">
        <v>540602</v>
      </c>
      <c r="B1221" s="10" t="s">
        <v>159</v>
      </c>
    </row>
    <row r="1222" spans="1:2" x14ac:dyDescent="0.25">
      <c r="A1222" s="31">
        <v>540900</v>
      </c>
      <c r="B1222" s="10" t="s">
        <v>160</v>
      </c>
    </row>
    <row r="1223" spans="1:2" x14ac:dyDescent="0.25">
      <c r="A1223" s="31">
        <v>550000</v>
      </c>
      <c r="B1223" s="10" t="s">
        <v>4217</v>
      </c>
    </row>
    <row r="1224" spans="1:2" x14ac:dyDescent="0.25">
      <c r="A1224" s="31">
        <v>550100</v>
      </c>
      <c r="B1224" s="10" t="s">
        <v>161</v>
      </c>
    </row>
    <row r="1225" spans="1:2" x14ac:dyDescent="0.25">
      <c r="A1225" s="31">
        <v>550300</v>
      </c>
      <c r="B1225" s="10" t="s">
        <v>162</v>
      </c>
    </row>
    <row r="1226" spans="1:2" x14ac:dyDescent="0.25">
      <c r="A1226" s="31">
        <v>550400</v>
      </c>
      <c r="B1226" s="10" t="s">
        <v>163</v>
      </c>
    </row>
    <row r="1227" spans="1:2" x14ac:dyDescent="0.25">
      <c r="A1227" s="31">
        <v>550500</v>
      </c>
      <c r="B1227" s="10" t="s">
        <v>164</v>
      </c>
    </row>
    <row r="1228" spans="1:2" x14ac:dyDescent="0.25">
      <c r="A1228" s="31">
        <v>550600</v>
      </c>
      <c r="B1228" s="10" t="s">
        <v>165</v>
      </c>
    </row>
    <row r="1229" spans="1:2" x14ac:dyDescent="0.25">
      <c r="A1229" s="31">
        <v>550700</v>
      </c>
      <c r="B1229" s="10" t="s">
        <v>166</v>
      </c>
    </row>
    <row r="1230" spans="1:2" x14ac:dyDescent="0.25">
      <c r="A1230" s="31">
        <v>550705</v>
      </c>
      <c r="B1230" s="10" t="s">
        <v>167</v>
      </c>
    </row>
    <row r="1231" spans="1:2" x14ac:dyDescent="0.25">
      <c r="A1231" s="31">
        <v>550800</v>
      </c>
      <c r="B1231" s="10" t="s">
        <v>168</v>
      </c>
    </row>
    <row r="1232" spans="1:2" x14ac:dyDescent="0.25">
      <c r="A1232" s="31">
        <v>550850</v>
      </c>
      <c r="B1232" s="10" t="s">
        <v>2760</v>
      </c>
    </row>
    <row r="1233" spans="1:2" x14ac:dyDescent="0.25">
      <c r="A1233" s="31">
        <v>550950</v>
      </c>
      <c r="B1233" s="10" t="s">
        <v>2761</v>
      </c>
    </row>
    <row r="1234" spans="1:2" x14ac:dyDescent="0.25">
      <c r="A1234" s="31">
        <v>560000</v>
      </c>
      <c r="B1234" s="10" t="s">
        <v>4218</v>
      </c>
    </row>
    <row r="1235" spans="1:2" x14ac:dyDescent="0.25">
      <c r="A1235" s="31">
        <v>560001</v>
      </c>
      <c r="B1235" s="10" t="s">
        <v>4218</v>
      </c>
    </row>
    <row r="1236" spans="1:2" x14ac:dyDescent="0.25">
      <c r="A1236" s="31">
        <v>560101</v>
      </c>
      <c r="B1236" s="10" t="s">
        <v>169</v>
      </c>
    </row>
    <row r="1237" spans="1:2" x14ac:dyDescent="0.25">
      <c r="A1237" s="31">
        <v>560105</v>
      </c>
      <c r="B1237" s="10" t="s">
        <v>170</v>
      </c>
    </row>
    <row r="1238" spans="1:2" x14ac:dyDescent="0.25">
      <c r="A1238" s="31">
        <v>560400</v>
      </c>
      <c r="B1238" s="10" t="s">
        <v>171</v>
      </c>
    </row>
    <row r="1239" spans="1:2" x14ac:dyDescent="0.25">
      <c r="A1239" s="31">
        <v>560500</v>
      </c>
      <c r="B1239" s="10" t="s">
        <v>172</v>
      </c>
    </row>
    <row r="1240" spans="1:2" x14ac:dyDescent="0.25">
      <c r="A1240" s="31">
        <v>560501</v>
      </c>
      <c r="B1240" s="10" t="s">
        <v>173</v>
      </c>
    </row>
    <row r="1241" spans="1:2" x14ac:dyDescent="0.25">
      <c r="A1241" s="31">
        <v>560502</v>
      </c>
      <c r="B1241" s="10" t="s">
        <v>2762</v>
      </c>
    </row>
    <row r="1242" spans="1:2" x14ac:dyDescent="0.25">
      <c r="A1242" s="31">
        <v>560505</v>
      </c>
      <c r="B1242" s="10" t="s">
        <v>2763</v>
      </c>
    </row>
    <row r="1243" spans="1:2" x14ac:dyDescent="0.25">
      <c r="A1243" s="31">
        <v>560506</v>
      </c>
      <c r="B1243" s="10" t="s">
        <v>2764</v>
      </c>
    </row>
    <row r="1244" spans="1:2" x14ac:dyDescent="0.25">
      <c r="A1244" s="31">
        <v>560507</v>
      </c>
      <c r="B1244" s="10" t="s">
        <v>3874</v>
      </c>
    </row>
    <row r="1245" spans="1:2" x14ac:dyDescent="0.25">
      <c r="A1245" s="31">
        <v>560509</v>
      </c>
      <c r="B1245" s="10" t="s">
        <v>4219</v>
      </c>
    </row>
    <row r="1246" spans="1:2" x14ac:dyDescent="0.25">
      <c r="A1246" s="31">
        <v>560510</v>
      </c>
      <c r="B1246" s="10" t="s">
        <v>174</v>
      </c>
    </row>
    <row r="1247" spans="1:2" x14ac:dyDescent="0.25">
      <c r="A1247" s="31">
        <v>560512</v>
      </c>
      <c r="B1247" s="10" t="s">
        <v>3524</v>
      </c>
    </row>
    <row r="1248" spans="1:2" x14ac:dyDescent="0.25">
      <c r="A1248" s="31">
        <v>560513</v>
      </c>
      <c r="B1248" s="10" t="s">
        <v>3525</v>
      </c>
    </row>
    <row r="1249" spans="1:2" x14ac:dyDescent="0.25">
      <c r="A1249" s="31">
        <v>560514</v>
      </c>
      <c r="B1249" s="10" t="s">
        <v>3526</v>
      </c>
    </row>
    <row r="1250" spans="1:2" x14ac:dyDescent="0.25">
      <c r="A1250" s="31">
        <v>560515</v>
      </c>
      <c r="B1250" s="10" t="s">
        <v>1917</v>
      </c>
    </row>
    <row r="1251" spans="1:2" x14ac:dyDescent="0.25">
      <c r="A1251" s="31">
        <v>560516</v>
      </c>
      <c r="B1251" s="10" t="s">
        <v>3527</v>
      </c>
    </row>
    <row r="1252" spans="1:2" x14ac:dyDescent="0.25">
      <c r="A1252" s="31">
        <v>560517</v>
      </c>
      <c r="B1252" s="10" t="s">
        <v>3715</v>
      </c>
    </row>
    <row r="1253" spans="1:2" x14ac:dyDescent="0.25">
      <c r="A1253" s="31">
        <v>560518</v>
      </c>
      <c r="B1253" s="10" t="s">
        <v>4112</v>
      </c>
    </row>
    <row r="1254" spans="1:2" x14ac:dyDescent="0.25">
      <c r="A1254" s="31">
        <v>560519</v>
      </c>
      <c r="B1254" s="10" t="s">
        <v>175</v>
      </c>
    </row>
    <row r="1255" spans="1:2" x14ac:dyDescent="0.25">
      <c r="A1255" s="31">
        <v>560520</v>
      </c>
      <c r="B1255" s="10" t="s">
        <v>176</v>
      </c>
    </row>
    <row r="1256" spans="1:2" x14ac:dyDescent="0.25">
      <c r="A1256" s="31">
        <v>560530</v>
      </c>
      <c r="B1256" s="10" t="s">
        <v>1709</v>
      </c>
    </row>
    <row r="1257" spans="1:2" x14ac:dyDescent="0.25">
      <c r="A1257" s="31">
        <v>560531</v>
      </c>
      <c r="B1257" s="10" t="s">
        <v>177</v>
      </c>
    </row>
    <row r="1258" spans="1:2" x14ac:dyDescent="0.25">
      <c r="A1258" s="31">
        <v>560540</v>
      </c>
      <c r="B1258" s="10" t="s">
        <v>2765</v>
      </c>
    </row>
    <row r="1259" spans="1:2" x14ac:dyDescent="0.25">
      <c r="A1259" s="31">
        <v>560550</v>
      </c>
      <c r="B1259" s="10" t="s">
        <v>2766</v>
      </c>
    </row>
    <row r="1260" spans="1:2" x14ac:dyDescent="0.25">
      <c r="A1260" s="31">
        <v>560551</v>
      </c>
      <c r="B1260" s="10" t="s">
        <v>2767</v>
      </c>
    </row>
    <row r="1261" spans="1:2" x14ac:dyDescent="0.25">
      <c r="A1261" s="31">
        <v>560552</v>
      </c>
      <c r="B1261" s="10" t="s">
        <v>2768</v>
      </c>
    </row>
    <row r="1262" spans="1:2" x14ac:dyDescent="0.25">
      <c r="A1262" s="31">
        <v>560553</v>
      </c>
      <c r="B1262" s="10" t="s">
        <v>2769</v>
      </c>
    </row>
    <row r="1263" spans="1:2" x14ac:dyDescent="0.25">
      <c r="A1263" s="31">
        <v>560554</v>
      </c>
      <c r="B1263" s="10" t="s">
        <v>2770</v>
      </c>
    </row>
    <row r="1264" spans="1:2" x14ac:dyDescent="0.25">
      <c r="A1264" s="31">
        <v>560555</v>
      </c>
      <c r="B1264" s="10" t="s">
        <v>2771</v>
      </c>
    </row>
    <row r="1265" spans="1:2" x14ac:dyDescent="0.25">
      <c r="A1265" s="31">
        <v>560556</v>
      </c>
      <c r="B1265" s="10" t="s">
        <v>2772</v>
      </c>
    </row>
    <row r="1266" spans="1:2" x14ac:dyDescent="0.25">
      <c r="A1266" s="31">
        <v>560557</v>
      </c>
      <c r="B1266" s="10" t="s">
        <v>2773</v>
      </c>
    </row>
    <row r="1267" spans="1:2" x14ac:dyDescent="0.25">
      <c r="A1267" s="31">
        <v>560558</v>
      </c>
      <c r="B1267" s="10" t="s">
        <v>2774</v>
      </c>
    </row>
    <row r="1268" spans="1:2" x14ac:dyDescent="0.25">
      <c r="A1268" s="31">
        <v>560559</v>
      </c>
      <c r="B1268" s="10" t="s">
        <v>2775</v>
      </c>
    </row>
    <row r="1269" spans="1:2" x14ac:dyDescent="0.25">
      <c r="A1269" s="31">
        <v>560560</v>
      </c>
      <c r="B1269" s="10" t="s">
        <v>2776</v>
      </c>
    </row>
    <row r="1270" spans="1:2" x14ac:dyDescent="0.25">
      <c r="A1270" s="31">
        <v>560561</v>
      </c>
      <c r="B1270" s="10" t="s">
        <v>2777</v>
      </c>
    </row>
    <row r="1271" spans="1:2" x14ac:dyDescent="0.25">
      <c r="A1271" s="31">
        <v>560562</v>
      </c>
      <c r="B1271" s="10" t="s">
        <v>2778</v>
      </c>
    </row>
    <row r="1272" spans="1:2" x14ac:dyDescent="0.25">
      <c r="A1272" s="31">
        <v>560563</v>
      </c>
      <c r="B1272" s="10" t="s">
        <v>2779</v>
      </c>
    </row>
    <row r="1273" spans="1:2" x14ac:dyDescent="0.25">
      <c r="A1273" s="31">
        <v>560565</v>
      </c>
      <c r="B1273" s="10" t="s">
        <v>2780</v>
      </c>
    </row>
    <row r="1274" spans="1:2" x14ac:dyDescent="0.25">
      <c r="A1274" s="31">
        <v>560566</v>
      </c>
      <c r="B1274" s="10" t="s">
        <v>2781</v>
      </c>
    </row>
    <row r="1275" spans="1:2" x14ac:dyDescent="0.25">
      <c r="A1275" s="31">
        <v>560567</v>
      </c>
      <c r="B1275" s="10" t="s">
        <v>2782</v>
      </c>
    </row>
    <row r="1276" spans="1:2" x14ac:dyDescent="0.25">
      <c r="A1276" s="31">
        <v>560568</v>
      </c>
      <c r="B1276" s="10" t="s">
        <v>2783</v>
      </c>
    </row>
    <row r="1277" spans="1:2" x14ac:dyDescent="0.25">
      <c r="A1277" s="31">
        <v>560569</v>
      </c>
      <c r="B1277" s="10" t="s">
        <v>3528</v>
      </c>
    </row>
    <row r="1278" spans="1:2" x14ac:dyDescent="0.25">
      <c r="A1278" s="31">
        <v>560570</v>
      </c>
      <c r="B1278" s="10" t="s">
        <v>3888</v>
      </c>
    </row>
    <row r="1279" spans="1:2" x14ac:dyDescent="0.25">
      <c r="A1279" s="31">
        <v>560571</v>
      </c>
      <c r="B1279" s="10" t="s">
        <v>3929</v>
      </c>
    </row>
    <row r="1280" spans="1:2" x14ac:dyDescent="0.25">
      <c r="A1280" s="31">
        <v>566569</v>
      </c>
      <c r="B1280" s="10" t="s">
        <v>2784</v>
      </c>
    </row>
    <row r="1281" spans="1:2" x14ac:dyDescent="0.25">
      <c r="A1281" s="31">
        <v>566570</v>
      </c>
      <c r="B1281" s="10" t="s">
        <v>2784</v>
      </c>
    </row>
    <row r="1282" spans="1:2" x14ac:dyDescent="0.25">
      <c r="A1282" s="31">
        <v>566581</v>
      </c>
      <c r="B1282" s="10" t="s">
        <v>2785</v>
      </c>
    </row>
    <row r="1283" spans="1:2" x14ac:dyDescent="0.25">
      <c r="A1283" s="31">
        <v>566582</v>
      </c>
      <c r="B1283" s="10" t="s">
        <v>2786</v>
      </c>
    </row>
    <row r="1284" spans="1:2" x14ac:dyDescent="0.25">
      <c r="A1284" s="31">
        <v>566583</v>
      </c>
      <c r="B1284" s="10" t="s">
        <v>2787</v>
      </c>
    </row>
    <row r="1285" spans="1:2" x14ac:dyDescent="0.25">
      <c r="A1285" s="31">
        <v>566584</v>
      </c>
      <c r="B1285" s="10" t="s">
        <v>3889</v>
      </c>
    </row>
    <row r="1286" spans="1:2" x14ac:dyDescent="0.25">
      <c r="A1286" s="31">
        <v>566700</v>
      </c>
      <c r="B1286" s="10" t="s">
        <v>1615</v>
      </c>
    </row>
    <row r="1287" spans="1:2" x14ac:dyDescent="0.25">
      <c r="A1287" s="31">
        <v>566800</v>
      </c>
      <c r="B1287" s="10" t="s">
        <v>2788</v>
      </c>
    </row>
    <row r="1288" spans="1:2" x14ac:dyDescent="0.25">
      <c r="A1288" s="31">
        <v>566900</v>
      </c>
      <c r="B1288" s="10" t="s">
        <v>2789</v>
      </c>
    </row>
    <row r="1289" spans="1:2" x14ac:dyDescent="0.25">
      <c r="A1289" s="31">
        <v>566910</v>
      </c>
      <c r="B1289" s="10" t="s">
        <v>2790</v>
      </c>
    </row>
    <row r="1290" spans="1:2" x14ac:dyDescent="0.25">
      <c r="A1290" s="31">
        <v>566912</v>
      </c>
      <c r="B1290" s="10" t="s">
        <v>2791</v>
      </c>
    </row>
    <row r="1291" spans="1:2" x14ac:dyDescent="0.25">
      <c r="A1291" s="31">
        <v>566914</v>
      </c>
      <c r="B1291" s="10" t="s">
        <v>2792</v>
      </c>
    </row>
    <row r="1292" spans="1:2" x14ac:dyDescent="0.25">
      <c r="A1292" s="31">
        <v>566916</v>
      </c>
      <c r="B1292" s="10" t="s">
        <v>2793</v>
      </c>
    </row>
    <row r="1293" spans="1:2" x14ac:dyDescent="0.25">
      <c r="A1293" s="31">
        <v>566918</v>
      </c>
      <c r="B1293" s="10" t="s">
        <v>2794</v>
      </c>
    </row>
    <row r="1294" spans="1:2" x14ac:dyDescent="0.25">
      <c r="A1294" s="31">
        <v>566980</v>
      </c>
      <c r="B1294" s="10" t="s">
        <v>2795</v>
      </c>
    </row>
    <row r="1295" spans="1:2" x14ac:dyDescent="0.25">
      <c r="A1295" s="31">
        <v>566985</v>
      </c>
      <c r="B1295" s="10" t="s">
        <v>2796</v>
      </c>
    </row>
    <row r="1296" spans="1:2" x14ac:dyDescent="0.25">
      <c r="A1296" s="31">
        <v>566990</v>
      </c>
      <c r="B1296" s="10" t="s">
        <v>2797</v>
      </c>
    </row>
    <row r="1297" spans="1:2" x14ac:dyDescent="0.25">
      <c r="A1297" s="31">
        <v>570000</v>
      </c>
      <c r="B1297" s="10" t="s">
        <v>3962</v>
      </c>
    </row>
    <row r="1298" spans="1:2" x14ac:dyDescent="0.25">
      <c r="A1298" s="31">
        <v>571000</v>
      </c>
      <c r="B1298" s="10" t="s">
        <v>3963</v>
      </c>
    </row>
    <row r="1299" spans="1:2" x14ac:dyDescent="0.25">
      <c r="A1299" s="31">
        <v>571120</v>
      </c>
      <c r="B1299" s="10" t="s">
        <v>178</v>
      </c>
    </row>
    <row r="1300" spans="1:2" x14ac:dyDescent="0.25">
      <c r="A1300" s="31">
        <v>571140</v>
      </c>
      <c r="B1300" s="10" t="s">
        <v>179</v>
      </c>
    </row>
    <row r="1301" spans="1:2" x14ac:dyDescent="0.25">
      <c r="A1301" s="31">
        <v>571220</v>
      </c>
      <c r="B1301" s="10" t="s">
        <v>180</v>
      </c>
    </row>
    <row r="1302" spans="1:2" x14ac:dyDescent="0.25">
      <c r="A1302" s="31">
        <v>571221</v>
      </c>
      <c r="B1302" s="10" t="s">
        <v>181</v>
      </c>
    </row>
    <row r="1303" spans="1:2" x14ac:dyDescent="0.25">
      <c r="A1303" s="31">
        <v>571240</v>
      </c>
      <c r="B1303" s="10" t="s">
        <v>182</v>
      </c>
    </row>
    <row r="1304" spans="1:2" x14ac:dyDescent="0.25">
      <c r="A1304" s="31">
        <v>571260</v>
      </c>
      <c r="B1304" s="10" t="s">
        <v>183</v>
      </c>
    </row>
    <row r="1305" spans="1:2" x14ac:dyDescent="0.25">
      <c r="A1305" s="31">
        <v>571280</v>
      </c>
      <c r="B1305" s="10" t="s">
        <v>184</v>
      </c>
    </row>
    <row r="1306" spans="1:2" x14ac:dyDescent="0.25">
      <c r="A1306" s="31">
        <v>571300</v>
      </c>
      <c r="B1306" s="10" t="s">
        <v>185</v>
      </c>
    </row>
    <row r="1307" spans="1:2" x14ac:dyDescent="0.25">
      <c r="A1307" s="31">
        <v>571310</v>
      </c>
      <c r="B1307" s="10" t="s">
        <v>186</v>
      </c>
    </row>
    <row r="1308" spans="1:2" x14ac:dyDescent="0.25">
      <c r="A1308" s="31">
        <v>571315</v>
      </c>
      <c r="B1308" s="10" t="s">
        <v>3274</v>
      </c>
    </row>
    <row r="1309" spans="1:2" x14ac:dyDescent="0.25">
      <c r="A1309" s="31">
        <v>571320</v>
      </c>
      <c r="B1309" s="10" t="s">
        <v>187</v>
      </c>
    </row>
    <row r="1310" spans="1:2" x14ac:dyDescent="0.25">
      <c r="A1310" s="31">
        <v>571325</v>
      </c>
      <c r="B1310" s="10" t="s">
        <v>3275</v>
      </c>
    </row>
    <row r="1311" spans="1:2" x14ac:dyDescent="0.25">
      <c r="A1311" s="31">
        <v>571330</v>
      </c>
      <c r="B1311" s="10" t="s">
        <v>188</v>
      </c>
    </row>
    <row r="1312" spans="1:2" x14ac:dyDescent="0.25">
      <c r="A1312" s="31">
        <v>571335</v>
      </c>
      <c r="B1312" s="10" t="s">
        <v>3276</v>
      </c>
    </row>
    <row r="1313" spans="1:2" x14ac:dyDescent="0.25">
      <c r="A1313" s="31">
        <v>571340</v>
      </c>
      <c r="B1313" s="10" t="s">
        <v>189</v>
      </c>
    </row>
    <row r="1314" spans="1:2" x14ac:dyDescent="0.25">
      <c r="A1314" s="31">
        <v>571341</v>
      </c>
      <c r="B1314" s="10" t="s">
        <v>4380</v>
      </c>
    </row>
    <row r="1315" spans="1:2" x14ac:dyDescent="0.25">
      <c r="A1315" s="31">
        <v>571345</v>
      </c>
      <c r="B1315" s="10" t="s">
        <v>3277</v>
      </c>
    </row>
    <row r="1316" spans="1:2" x14ac:dyDescent="0.25">
      <c r="A1316" s="31">
        <v>571350</v>
      </c>
      <c r="B1316" s="10" t="s">
        <v>190</v>
      </c>
    </row>
    <row r="1317" spans="1:2" x14ac:dyDescent="0.25">
      <c r="A1317" s="31">
        <v>571359</v>
      </c>
      <c r="B1317" s="10" t="s">
        <v>2089</v>
      </c>
    </row>
    <row r="1318" spans="1:2" x14ac:dyDescent="0.25">
      <c r="A1318" s="31">
        <v>571360</v>
      </c>
      <c r="B1318" s="10" t="s">
        <v>2089</v>
      </c>
    </row>
    <row r="1319" spans="1:2" x14ac:dyDescent="0.25">
      <c r="A1319" s="31">
        <v>571361</v>
      </c>
      <c r="B1319" s="10" t="s">
        <v>3302</v>
      </c>
    </row>
    <row r="1320" spans="1:2" x14ac:dyDescent="0.25">
      <c r="A1320" s="31">
        <v>571380</v>
      </c>
      <c r="B1320" s="10" t="s">
        <v>191</v>
      </c>
    </row>
    <row r="1321" spans="1:2" x14ac:dyDescent="0.25">
      <c r="A1321" s="31">
        <v>571400</v>
      </c>
      <c r="B1321" s="10" t="s">
        <v>192</v>
      </c>
    </row>
    <row r="1322" spans="1:2" x14ac:dyDescent="0.25">
      <c r="A1322" s="31">
        <v>571420</v>
      </c>
      <c r="B1322" s="10" t="s">
        <v>193</v>
      </c>
    </row>
    <row r="1323" spans="1:2" x14ac:dyDescent="0.25">
      <c r="A1323" s="31">
        <v>571421</v>
      </c>
      <c r="B1323" s="10" t="s">
        <v>194</v>
      </c>
    </row>
    <row r="1324" spans="1:2" x14ac:dyDescent="0.25">
      <c r="A1324" s="31">
        <v>575000</v>
      </c>
      <c r="B1324" s="10" t="s">
        <v>3964</v>
      </c>
    </row>
    <row r="1325" spans="1:2" x14ac:dyDescent="0.25">
      <c r="A1325" s="31">
        <v>575520</v>
      </c>
      <c r="B1325" s="10" t="s">
        <v>195</v>
      </c>
    </row>
    <row r="1326" spans="1:2" x14ac:dyDescent="0.25">
      <c r="A1326" s="31">
        <v>575540</v>
      </c>
      <c r="B1326" s="10" t="s">
        <v>196</v>
      </c>
    </row>
    <row r="1327" spans="1:2" x14ac:dyDescent="0.25">
      <c r="A1327" s="31">
        <v>575620</v>
      </c>
      <c r="B1327" s="10" t="s">
        <v>197</v>
      </c>
    </row>
    <row r="1328" spans="1:2" x14ac:dyDescent="0.25">
      <c r="A1328" s="31">
        <v>575640</v>
      </c>
      <c r="B1328" s="10" t="s">
        <v>198</v>
      </c>
    </row>
    <row r="1329" spans="1:2" x14ac:dyDescent="0.25">
      <c r="A1329" s="31">
        <v>575660</v>
      </c>
      <c r="B1329" s="10" t="s">
        <v>199</v>
      </c>
    </row>
    <row r="1330" spans="1:2" x14ac:dyDescent="0.25">
      <c r="A1330" s="31">
        <v>575680</v>
      </c>
      <c r="B1330" s="10" t="s">
        <v>200</v>
      </c>
    </row>
    <row r="1331" spans="1:2" x14ac:dyDescent="0.25">
      <c r="A1331" s="31">
        <v>575700</v>
      </c>
      <c r="B1331" s="10" t="s">
        <v>201</v>
      </c>
    </row>
    <row r="1332" spans="1:2" x14ac:dyDescent="0.25">
      <c r="A1332" s="31">
        <v>575720</v>
      </c>
      <c r="B1332" s="10" t="s">
        <v>202</v>
      </c>
    </row>
    <row r="1333" spans="1:2" x14ac:dyDescent="0.25">
      <c r="A1333" s="31">
        <v>575740</v>
      </c>
      <c r="B1333" s="10" t="s">
        <v>203</v>
      </c>
    </row>
    <row r="1334" spans="1:2" x14ac:dyDescent="0.25">
      <c r="A1334" s="31">
        <v>575780</v>
      </c>
      <c r="B1334" s="10" t="s">
        <v>204</v>
      </c>
    </row>
    <row r="1335" spans="1:2" x14ac:dyDescent="0.25">
      <c r="A1335" s="31">
        <v>575790</v>
      </c>
      <c r="B1335" s="10" t="s">
        <v>205</v>
      </c>
    </row>
    <row r="1336" spans="1:2" x14ac:dyDescent="0.25">
      <c r="A1336" s="31">
        <v>575800</v>
      </c>
      <c r="B1336" s="10" t="s">
        <v>206</v>
      </c>
    </row>
    <row r="1337" spans="1:2" x14ac:dyDescent="0.25">
      <c r="A1337" s="31">
        <v>575801</v>
      </c>
      <c r="B1337" s="10" t="s">
        <v>4404</v>
      </c>
    </row>
    <row r="1338" spans="1:2" x14ac:dyDescent="0.25">
      <c r="A1338" s="31">
        <v>580000</v>
      </c>
      <c r="B1338" s="10" t="s">
        <v>3965</v>
      </c>
    </row>
    <row r="1339" spans="1:2" x14ac:dyDescent="0.25">
      <c r="A1339" s="31">
        <v>580150</v>
      </c>
      <c r="B1339" s="10" t="s">
        <v>2798</v>
      </c>
    </row>
    <row r="1340" spans="1:2" x14ac:dyDescent="0.25">
      <c r="A1340" s="31">
        <v>580170</v>
      </c>
      <c r="B1340" s="10" t="s">
        <v>2799</v>
      </c>
    </row>
    <row r="1341" spans="1:2" x14ac:dyDescent="0.25">
      <c r="A1341" s="31">
        <v>580171</v>
      </c>
      <c r="B1341" s="10" t="s">
        <v>3403</v>
      </c>
    </row>
    <row r="1342" spans="1:2" x14ac:dyDescent="0.25">
      <c r="A1342" s="31">
        <v>580180</v>
      </c>
      <c r="B1342" s="10" t="s">
        <v>2800</v>
      </c>
    </row>
    <row r="1343" spans="1:2" x14ac:dyDescent="0.25">
      <c r="A1343" s="31">
        <v>580185</v>
      </c>
      <c r="B1343" s="10" t="s">
        <v>2801</v>
      </c>
    </row>
    <row r="1344" spans="1:2" x14ac:dyDescent="0.25">
      <c r="A1344" s="31">
        <v>580250</v>
      </c>
      <c r="B1344" s="10" t="s">
        <v>2802</v>
      </c>
    </row>
    <row r="1345" spans="1:2" x14ac:dyDescent="0.25">
      <c r="A1345" s="31">
        <v>580270</v>
      </c>
      <c r="B1345" s="10" t="s">
        <v>2803</v>
      </c>
    </row>
    <row r="1346" spans="1:2" x14ac:dyDescent="0.25">
      <c r="A1346" s="31">
        <v>580271</v>
      </c>
      <c r="B1346" s="10" t="s">
        <v>3404</v>
      </c>
    </row>
    <row r="1347" spans="1:2" x14ac:dyDescent="0.25">
      <c r="A1347" s="31">
        <v>580285</v>
      </c>
      <c r="B1347" s="10" t="s">
        <v>2804</v>
      </c>
    </row>
    <row r="1348" spans="1:2" x14ac:dyDescent="0.25">
      <c r="A1348" s="31">
        <v>580286</v>
      </c>
      <c r="B1348" s="10" t="s">
        <v>2805</v>
      </c>
    </row>
    <row r="1349" spans="1:2" x14ac:dyDescent="0.25">
      <c r="A1349" s="31">
        <v>580300</v>
      </c>
      <c r="B1349" s="10" t="s">
        <v>2806</v>
      </c>
    </row>
    <row r="1350" spans="1:2" x14ac:dyDescent="0.25">
      <c r="A1350" s="31">
        <v>599000</v>
      </c>
      <c r="B1350" s="10" t="s">
        <v>3961</v>
      </c>
    </row>
    <row r="1351" spans="1:2" x14ac:dyDescent="0.25">
      <c r="A1351" s="31">
        <v>599100</v>
      </c>
      <c r="B1351" s="10" t="s">
        <v>207</v>
      </c>
    </row>
    <row r="1352" spans="1:2" x14ac:dyDescent="0.25">
      <c r="A1352" s="31">
        <v>599101</v>
      </c>
      <c r="B1352" s="10" t="s">
        <v>208</v>
      </c>
    </row>
    <row r="1353" spans="1:2" x14ac:dyDescent="0.25">
      <c r="A1353" s="31">
        <v>599102</v>
      </c>
      <c r="B1353" s="10" t="s">
        <v>209</v>
      </c>
    </row>
    <row r="1354" spans="1:2" x14ac:dyDescent="0.25">
      <c r="A1354" s="31">
        <v>599200</v>
      </c>
      <c r="B1354" s="10" t="s">
        <v>210</v>
      </c>
    </row>
    <row r="1355" spans="1:2" x14ac:dyDescent="0.25">
      <c r="A1355" s="31">
        <v>599201</v>
      </c>
      <c r="B1355" s="10" t="s">
        <v>211</v>
      </c>
    </row>
    <row r="1356" spans="1:2" x14ac:dyDescent="0.25">
      <c r="A1356" s="31">
        <v>599202</v>
      </c>
      <c r="B1356" s="10" t="s">
        <v>212</v>
      </c>
    </row>
    <row r="1357" spans="1:2" x14ac:dyDescent="0.25">
      <c r="A1357" s="31">
        <v>599300</v>
      </c>
      <c r="B1357" s="10" t="s">
        <v>213</v>
      </c>
    </row>
    <row r="1358" spans="1:2" x14ac:dyDescent="0.25">
      <c r="A1358" s="31">
        <v>599301</v>
      </c>
      <c r="B1358" s="10" t="s">
        <v>214</v>
      </c>
    </row>
    <row r="1359" spans="1:2" x14ac:dyDescent="0.25">
      <c r="A1359" s="31">
        <v>599500</v>
      </c>
      <c r="B1359" s="10" t="s">
        <v>215</v>
      </c>
    </row>
    <row r="1360" spans="1:2" x14ac:dyDescent="0.25">
      <c r="A1360" s="31">
        <v>599600</v>
      </c>
      <c r="B1360" s="10" t="s">
        <v>216</v>
      </c>
    </row>
    <row r="1361" spans="1:2" x14ac:dyDescent="0.25">
      <c r="A1361" s="31">
        <v>599700</v>
      </c>
      <c r="B1361" s="10" t="s">
        <v>217</v>
      </c>
    </row>
    <row r="1362" spans="1:2" x14ac:dyDescent="0.25">
      <c r="A1362" s="31">
        <v>599701</v>
      </c>
      <c r="B1362" s="10" t="s">
        <v>218</v>
      </c>
    </row>
    <row r="1363" spans="1:2" x14ac:dyDescent="0.25">
      <c r="A1363" s="31">
        <v>599705</v>
      </c>
      <c r="B1363" s="10" t="s">
        <v>219</v>
      </c>
    </row>
    <row r="1364" spans="1:2" x14ac:dyDescent="0.25">
      <c r="A1364" s="31">
        <v>599710</v>
      </c>
      <c r="B1364" s="10" t="s">
        <v>220</v>
      </c>
    </row>
    <row r="1365" spans="1:2" x14ac:dyDescent="0.25">
      <c r="A1365" s="31">
        <v>599711</v>
      </c>
      <c r="B1365" s="10" t="s">
        <v>221</v>
      </c>
    </row>
    <row r="1366" spans="1:2" x14ac:dyDescent="0.25">
      <c r="A1366" s="31">
        <v>599715</v>
      </c>
      <c r="B1366" s="10" t="s">
        <v>222</v>
      </c>
    </row>
    <row r="1367" spans="1:2" x14ac:dyDescent="0.25">
      <c r="A1367" s="31">
        <v>599760</v>
      </c>
      <c r="B1367" s="10" t="s">
        <v>223</v>
      </c>
    </row>
    <row r="1368" spans="1:2" x14ac:dyDescent="0.25">
      <c r="A1368" s="31">
        <v>599780</v>
      </c>
      <c r="B1368" s="10" t="s">
        <v>224</v>
      </c>
    </row>
    <row r="1369" spans="1:2" x14ac:dyDescent="0.25">
      <c r="A1369" s="31">
        <v>599790</v>
      </c>
      <c r="B1369" s="10" t="s">
        <v>225</v>
      </c>
    </row>
    <row r="1370" spans="1:2" x14ac:dyDescent="0.25">
      <c r="A1370" s="31">
        <v>599800</v>
      </c>
      <c r="B1370" s="10" t="s">
        <v>226</v>
      </c>
    </row>
    <row r="1371" spans="1:2" x14ac:dyDescent="0.25">
      <c r="A1371" s="31">
        <v>599850</v>
      </c>
      <c r="B1371" s="10" t="s">
        <v>227</v>
      </c>
    </row>
    <row r="1372" spans="1:2" x14ac:dyDescent="0.25">
      <c r="A1372" s="31">
        <v>599950</v>
      </c>
      <c r="B1372" s="10" t="s">
        <v>228</v>
      </c>
    </row>
    <row r="1373" spans="1:2" x14ac:dyDescent="0.25">
      <c r="A1373" s="31">
        <v>600010</v>
      </c>
      <c r="B1373" s="10" t="s">
        <v>3119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d F E M U a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B 0 U Q x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F E M U S i K R 7 g O A A A A E Q A A A B M A H A B G b 3 J t d W x h c y 9 T Z W N 0 a W 9 u M S 5 t I K I Y A C i g F A A A A A A A A A A A A A A A A A A A A A A A A A A A A C t O T S 7 J z M 9 T C I b Q h t Y A U E s B A i 0 A F A A C A A g A d F E M U a p L d 7 G m A A A A + Q A A A B I A A A A A A A A A A A A A A A A A A A A A A E N v b m Z p Z y 9 Q Y W N r Y W d l L n h t b F B L A Q I t A B Q A A g A I A H R R D F E P y u m r p A A A A O k A A A A T A A A A A A A A A A A A A A A A A P I A A A B b Q 2 9 u d G V u d F 9 U e X B l c 1 0 u e G 1 s U E s B A i 0 A F A A C A A g A d F E M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V y t q l p v s 9 N q C z C / a 7 O V Q Q A A A A A A g A A A A A A A 2 Y A A M A A A A A Q A A A A b P C 2 M Z C M C U g D R w S O s Q S E f w A A A A A E g A A A o A A A A B A A A A B b D b S m y l G f b l i z m + 5 N B N B 8 U A A A A N 3 L 9 o 9 T l a E 7 + J d o i D I i I 6 d G q H J m Z P h h d R / H x 1 P 2 Z i u I R e j A K 2 p 4 X 2 d r l s C F o M N n w P l 5 J 5 R u 5 s Y e o k 1 / l v h z 5 X O Y 1 s x 9 H R i w L W t 3 4 E x Z F / b Y F A A A A I r v s Z p c x T M o / P b q G j H p 6 Y m p g a j A < / D a t a M a s h u p > 
</file>

<file path=customXml/itemProps1.xml><?xml version="1.0" encoding="utf-8"?>
<ds:datastoreItem xmlns:ds="http://schemas.openxmlformats.org/officeDocument/2006/customXml" ds:itemID="{FE2F4149-F218-486F-866D-B465D0933B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 Journal Form</vt:lpstr>
      <vt:lpstr>Legacy GL Mapping</vt:lpstr>
      <vt:lpstr>Legacy Fund Mapping</vt:lpstr>
      <vt:lpstr>Budget Units</vt:lpstr>
      <vt:lpstr>GL Accounts</vt:lpstr>
      <vt:lpstr>'Budget Journal Form'!Print_Area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J Culbertson</dc:creator>
  <cp:lastModifiedBy>Chad Culbertson</cp:lastModifiedBy>
  <cp:lastPrinted>2020-08-19T13:52:48Z</cp:lastPrinted>
  <dcterms:created xsi:type="dcterms:W3CDTF">2008-06-23T12:53:02Z</dcterms:created>
  <dcterms:modified xsi:type="dcterms:W3CDTF">2021-04-21T18:24:55Z</dcterms:modified>
</cp:coreProperties>
</file>